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0" yWindow="480" windowWidth="18570" windowHeight="7425"/>
  </bookViews>
  <sheets>
    <sheet name="Sept 10" sheetId="4" r:id="rId1"/>
    <sheet name="Aug 27" sheetId="3" r:id="rId2"/>
    <sheet name="Original" sheetId="1" r:id="rId3"/>
  </sheets>
  <calcPr calcId="145621"/>
</workbook>
</file>

<file path=xl/calcChain.xml><?xml version="1.0" encoding="utf-8"?>
<calcChain xmlns="http://schemas.openxmlformats.org/spreadsheetml/2006/main">
  <c r="Q26" i="4" l="1"/>
  <c r="Q19" i="4" l="1"/>
  <c r="Q25" i="4" l="1"/>
  <c r="Q27" i="4" l="1"/>
  <c r="Q34" i="4" l="1"/>
  <c r="Q18" i="4" l="1"/>
  <c r="Q33" i="4" l="1"/>
  <c r="Q32" i="4" l="1"/>
  <c r="Q31" i="4" l="1"/>
  <c r="Q30" i="4" l="1"/>
  <c r="Q29" i="4" l="1"/>
  <c r="Q28" i="4" l="1"/>
  <c r="Q17" i="4" l="1"/>
  <c r="Q16" i="4" l="1"/>
  <c r="Q15" i="4" l="1"/>
</calcChain>
</file>

<file path=xl/sharedStrings.xml><?xml version="1.0" encoding="utf-8"?>
<sst xmlns="http://schemas.openxmlformats.org/spreadsheetml/2006/main" count="233" uniqueCount="53">
  <si>
    <t>Lab</t>
  </si>
  <si>
    <t>Start of test engine hours</t>
  </si>
  <si>
    <t>Oil</t>
  </si>
  <si>
    <t>Si 1hr</t>
  </si>
  <si>
    <t>Si 0hr</t>
  </si>
  <si>
    <t>Si 5hrs</t>
  </si>
  <si>
    <t>Si 25hrs</t>
  </si>
  <si>
    <t>Si 50hrs</t>
  </si>
  <si>
    <t>% Aeration (using micromotion baseline density)</t>
  </si>
  <si>
    <t>% Aeration (using D4052 baseline density)</t>
  </si>
  <si>
    <t>LZ</t>
  </si>
  <si>
    <t>OS265386T</t>
  </si>
  <si>
    <t>1005-4</t>
  </si>
  <si>
    <t>HA</t>
  </si>
  <si>
    <t>LA</t>
  </si>
  <si>
    <t>IAR</t>
  </si>
  <si>
    <t>SwRI</t>
  </si>
  <si>
    <t>Not all tests end at 50 hours</t>
  </si>
  <si>
    <t>In general, IAR appears to run a 50.6 hour test; SwRI and LZ run 50 hours</t>
  </si>
  <si>
    <t>I can't locate Si data for IAR</t>
  </si>
  <si>
    <t>Notes:</t>
  </si>
  <si>
    <t>LZ Si data is blank in the "chem" tab of the test run file; this was determined to be zero</t>
  </si>
  <si>
    <t>% Aeration was calculated based on averaging the last 20hrs of the test</t>
  </si>
  <si>
    <t>For example IAR OS265386T ran 50.66444 hours.  Do we want  %Aeration calculated on last 20 hours of test or using 30 to 50 hr data</t>
  </si>
  <si>
    <t>SwRI engine hours determined from Si tab in individual files; engine hours reported on "Test Info and Baseline Info" tab need to be double checked</t>
  </si>
  <si>
    <r>
      <rPr>
        <b/>
        <sz val="20"/>
        <color theme="1"/>
        <rFont val="Arial"/>
        <family val="2"/>
      </rPr>
      <t xml:space="preserve">Additional Prove Out Testing </t>
    </r>
    <r>
      <rPr>
        <sz val="20"/>
        <color theme="1"/>
        <rFont val="Arial"/>
        <family val="2"/>
      </rPr>
      <t>(Finished Tests and Planned Tests)</t>
    </r>
  </si>
  <si>
    <t>D4052 @90C</t>
  </si>
  <si>
    <t>D4052 Test Date</t>
  </si>
  <si>
    <t>ICES</t>
  </si>
  <si>
    <t>see above</t>
  </si>
  <si>
    <t>Tests end at 50 hours; Intertek reports warm up data in test run files (~.66 hours; 40 minutes)</t>
  </si>
  <si>
    <t>SwRI engine hours determined from Si tab in individual files; engine hours reported on "Test Info and Baseline Info" tab need to be double checked (matches for 2nd run of OS265286T)</t>
  </si>
  <si>
    <t>ICES provided Si results; waiting on test results from 2nd run of HA oil</t>
  </si>
  <si>
    <t>SwRI to determine whether there is a better estimate for start of test engine hours than what is in the table above</t>
  </si>
  <si>
    <t>Actual D4052 @90C</t>
  </si>
  <si>
    <t>PredictedD4052 @90C</t>
  </si>
  <si>
    <t>% Aeration (using Actual D4052 baseline density)</t>
  </si>
  <si>
    <t>% Aeration (using Predicted D4052 baseline density)</t>
  </si>
  <si>
    <t>DvT slope</t>
  </si>
  <si>
    <t>DvT Intercept</t>
  </si>
  <si>
    <t>Prove Out Phase</t>
  </si>
  <si>
    <t>Phase Label</t>
  </si>
  <si>
    <t>103 kPa Plus</t>
  </si>
  <si>
    <t>103 kPa</t>
  </si>
  <si>
    <t>OS265386Q</t>
  </si>
  <si>
    <t>OS265386S</t>
  </si>
  <si>
    <t>% Aeration using Micro-motion Baseline Density</t>
  </si>
  <si>
    <t>% Aeration using Actual D4052 90C Baseline Density</t>
  </si>
  <si>
    <t>Note: Si 50-5 = (50 hr silicon - 5 hr silicon)</t>
  </si>
  <si>
    <t>Relationship between Silicon and engine hours</t>
  </si>
  <si>
    <t>Line represents a one-to-one correction</t>
  </si>
  <si>
    <t>Correlation between % Aeration using micro-motion Baseline Density and D4052 Actual 90C Baseline Density</t>
  </si>
  <si>
    <t>To be determined or adjusted when Intertek sends updated test run files.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</si>
</sst>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000000"/>
  </numFmts>
  <fonts count="12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horizontal="right"/>
    </xf>
    <xf numFmtId="0" fontId="0" fillId="3" borderId="0" xfId="0" applyFill="1"/>
    <xf numFmtId="164" fontId="0" fillId="4" borderId="0" xfId="0" applyNumberFormat="1" applyFill="1"/>
    <xf numFmtId="0" fontId="2" fillId="3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/>
    <xf numFmtId="0" fontId="3" fillId="5" borderId="0" xfId="0" applyFont="1" applyFill="1"/>
    <xf numFmtId="0" fontId="0" fillId="5" borderId="0" xfId="0" applyFill="1"/>
    <xf numFmtId="0" fontId="1" fillId="6" borderId="0" xfId="0" applyFont="1" applyFill="1"/>
    <xf numFmtId="0" fontId="0" fillId="6" borderId="0" xfId="0" applyFill="1"/>
    <xf numFmtId="0" fontId="4" fillId="0" borderId="0" xfId="0" applyFont="1"/>
    <xf numFmtId="0" fontId="6" fillId="0" borderId="0" xfId="0" applyFont="1"/>
    <xf numFmtId="164" fontId="0" fillId="7" borderId="0" xfId="0" applyNumberFormat="1" applyFill="1"/>
    <xf numFmtId="1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3" borderId="0" xfId="0" applyFont="1" applyFill="1"/>
    <xf numFmtId="165" fontId="0" fillId="0" borderId="0" xfId="0" applyNumberFormat="1"/>
    <xf numFmtId="166" fontId="0" fillId="0" borderId="0" xfId="0" applyNumberFormat="1"/>
    <xf numFmtId="0" fontId="0" fillId="0" borderId="0" xfId="0" applyFill="1" applyBorder="1"/>
    <xf numFmtId="14" fontId="0" fillId="0" borderId="0" xfId="0" applyNumberFormat="1" applyFill="1"/>
    <xf numFmtId="0" fontId="7" fillId="0" borderId="0" xfId="1" applyFont="1" applyFill="1"/>
    <xf numFmtId="166" fontId="0" fillId="0" borderId="0" xfId="0" applyNumberFormat="1" applyFill="1"/>
    <xf numFmtId="0" fontId="0" fillId="0" borderId="0" xfId="0" applyFill="1" applyAlignment="1">
      <alignment horizontal="right"/>
    </xf>
    <xf numFmtId="0" fontId="0" fillId="8" borderId="0" xfId="0" applyFill="1"/>
    <xf numFmtId="0" fontId="1" fillId="8" borderId="0" xfId="0" applyFont="1" applyFill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9" borderId="0" xfId="0" applyNumberForma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/>
    <xf numFmtId="166" fontId="2" fillId="0" borderId="0" xfId="0" applyNumberFormat="1" applyFont="1" applyFill="1"/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0" fillId="0" borderId="0" xfId="0" applyNumberFormat="1" applyFill="1"/>
  </cellXfs>
  <cellStyles count="3"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923925</xdr:colOff>
      <xdr:row>45</xdr:row>
      <xdr:rowOff>38100</xdr:rowOff>
    </xdr:from>
    <xdr:to>
      <xdr:col>18</xdr:col>
      <xdr:colOff>639029</xdr:colOff>
      <xdr:row>68</xdr:row>
      <xdr:rowOff>607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0" y="9096375"/>
          <a:ext cx="6115904" cy="4344007"/>
        </a:xfrm>
        <a:prstGeom prst="rect">
          <a:avLst/>
        </a:prstGeom>
      </xdr:spPr>
    </xdr:pic>
    <xdr:clientData/>
  </xdr:twoCellAnchor>
  <xdr:twoCellAnchor editAs="oneCell">
    <xdr:from>
      <xdr:col>0</xdr:col>
      <xdr:colOff>704850</xdr:colOff>
      <xdr:row>45</xdr:row>
      <xdr:rowOff>152400</xdr:rowOff>
    </xdr:from>
    <xdr:to>
      <xdr:col>9</xdr:col>
      <xdr:colOff>477104</xdr:colOff>
      <xdr:row>68</xdr:row>
      <xdr:rowOff>114907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0" y="9210675"/>
          <a:ext cx="6115904" cy="4344007"/>
        </a:xfrm>
        <a:prstGeom prst="rect">
          <a:avLst/>
        </a:prstGeom>
      </xdr:spPr>
    </xdr:pic>
    <xdr:clientData/>
  </xdr:twoCellAnchor>
  <xdr:twoCellAnchor editAs="oneCell">
    <xdr:from>
      <xdr:col>10</xdr:col>
      <xdr:colOff>800100</xdr:colOff>
      <xdr:row>68</xdr:row>
      <xdr:rowOff>95250</xdr:rowOff>
    </xdr:from>
    <xdr:to>
      <xdr:col>18</xdr:col>
      <xdr:colOff>515204</xdr:colOff>
      <xdr:row>93</xdr:row>
      <xdr:rowOff>95915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81925" y="13535025"/>
          <a:ext cx="6115904" cy="4763165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68</xdr:row>
      <xdr:rowOff>123825</xdr:rowOff>
    </xdr:from>
    <xdr:to>
      <xdr:col>9</xdr:col>
      <xdr:colOff>448529</xdr:colOff>
      <xdr:row>93</xdr:row>
      <xdr:rowOff>124490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6275" y="13563600"/>
          <a:ext cx="6115904" cy="476316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95</xdr:row>
      <xdr:rowOff>28575</xdr:rowOff>
    </xdr:from>
    <xdr:to>
      <xdr:col>9</xdr:col>
      <xdr:colOff>277079</xdr:colOff>
      <xdr:row>119</xdr:row>
      <xdr:rowOff>162582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4825" y="18611850"/>
          <a:ext cx="6115904" cy="4706007"/>
        </a:xfrm>
        <a:prstGeom prst="rect">
          <a:avLst/>
        </a:prstGeom>
      </xdr:spPr>
    </xdr:pic>
    <xdr:clientData/>
  </xdr:twoCellAnchor>
  <xdr:twoCellAnchor editAs="oneCell">
    <xdr:from>
      <xdr:col>10</xdr:col>
      <xdr:colOff>742950</xdr:colOff>
      <xdr:row>94</xdr:row>
      <xdr:rowOff>76200</xdr:rowOff>
    </xdr:from>
    <xdr:to>
      <xdr:col>18</xdr:col>
      <xdr:colOff>458054</xdr:colOff>
      <xdr:row>119</xdr:row>
      <xdr:rowOff>19707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24775" y="18468975"/>
          <a:ext cx="6115904" cy="4706007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120</xdr:row>
      <xdr:rowOff>95250</xdr:rowOff>
    </xdr:from>
    <xdr:to>
      <xdr:col>9</xdr:col>
      <xdr:colOff>210404</xdr:colOff>
      <xdr:row>145</xdr:row>
      <xdr:rowOff>38757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38150" y="23441025"/>
          <a:ext cx="6115904" cy="4706007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781050</xdr:colOff>
      <xdr:row>120</xdr:row>
      <xdr:rowOff>123825</xdr:rowOff>
    </xdr:from>
    <xdr:to>
      <xdr:col>18</xdr:col>
      <xdr:colOff>496154</xdr:colOff>
      <xdr:row>145</xdr:row>
      <xdr:rowOff>67332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62875" y="23469600"/>
          <a:ext cx="6115904" cy="4706007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158</xdr:row>
      <xdr:rowOff>171450</xdr:rowOff>
    </xdr:from>
    <xdr:to>
      <xdr:col>14</xdr:col>
      <xdr:colOff>419906</xdr:colOff>
      <xdr:row>181</xdr:row>
      <xdr:rowOff>133957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333875" y="30861000"/>
          <a:ext cx="5772956" cy="4344007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184</xdr:row>
      <xdr:rowOff>114300</xdr:rowOff>
    </xdr:from>
    <xdr:to>
      <xdr:col>14</xdr:col>
      <xdr:colOff>457200</xdr:colOff>
      <xdr:row>207</xdr:row>
      <xdr:rowOff>66675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35756850"/>
          <a:ext cx="5762625" cy="433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209550</xdr:colOff>
      <xdr:row>214</xdr:row>
      <xdr:rowOff>133350</xdr:rowOff>
    </xdr:from>
    <xdr:to>
      <xdr:col>14</xdr:col>
      <xdr:colOff>496106</xdr:colOff>
      <xdr:row>237</xdr:row>
      <xdr:rowOff>95857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410075" y="41557575"/>
          <a:ext cx="5772956" cy="4344007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215</xdr:row>
      <xdr:rowOff>161925</xdr:rowOff>
    </xdr:from>
    <xdr:to>
      <xdr:col>13</xdr:col>
      <xdr:colOff>695325</xdr:colOff>
      <xdr:row>235</xdr:row>
      <xdr:rowOff>47625</xdr:rowOff>
    </xdr:to>
    <xdr:cxnSp macro="">
      <xdr:nvCxnSpPr>
        <xdr:cNvPr id="15" name="Straight Connector 14"/>
        <xdr:cNvCxnSpPr/>
      </xdr:nvCxnSpPr>
      <xdr:spPr>
        <a:xfrm flipV="1">
          <a:off x="4867275" y="41776650"/>
          <a:ext cx="4581525" cy="36957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220</xdr:row>
      <xdr:rowOff>114300</xdr:rowOff>
    </xdr:from>
    <xdr:to>
      <xdr:col>14</xdr:col>
      <xdr:colOff>981075</xdr:colOff>
      <xdr:row>220</xdr:row>
      <xdr:rowOff>114300</xdr:rowOff>
    </xdr:to>
    <xdr:cxnSp macro="">
      <xdr:nvCxnSpPr>
        <xdr:cNvPr id="17" name="Straight Arrow Connector 16"/>
        <xdr:cNvCxnSpPr/>
      </xdr:nvCxnSpPr>
      <xdr:spPr>
        <a:xfrm>
          <a:off x="8324850" y="42681525"/>
          <a:ext cx="2343150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1"/>
  <sheetViews>
    <sheetView tabSelected="1" workbookViewId="0">
      <selection activeCell="A2" sqref="A2"/>
    </sheetView>
  </sheetViews>
  <sheetFormatPr defaultRowHeight="15" x14ac:dyDescent="0.2"/>
  <cols>
    <col min="2" max="2" width="11.5546875" customWidth="1"/>
    <col min="4" max="4" width="10.88671875" customWidth="1"/>
    <col min="5" max="5" width="8.77734375" customWidth="1"/>
    <col min="6" max="7" width="5.5546875" bestFit="1" customWidth="1"/>
    <col min="8" max="8" width="6.44140625" bestFit="1" customWidth="1"/>
    <col min="9" max="10" width="7.44140625" bestFit="1" customWidth="1"/>
    <col min="11" max="11" width="12.5546875" customWidth="1"/>
    <col min="12" max="12" width="8.109375" customWidth="1"/>
    <col min="13" max="13" width="0" hidden="1" customWidth="1"/>
    <col min="14" max="14" width="10.88671875" bestFit="1" customWidth="1"/>
    <col min="15" max="15" width="12.21875" customWidth="1"/>
    <col min="16" max="16" width="11.109375" bestFit="1" customWidth="1"/>
    <col min="17" max="17" width="9.44140625" bestFit="1" customWidth="1"/>
    <col min="18" max="18" width="10.33203125" customWidth="1"/>
  </cols>
  <sheetData>
    <row r="1" spans="1:18" s="14" customFormat="1" ht="26.25" x14ac:dyDescent="0.4">
      <c r="A1" s="14" t="s">
        <v>25</v>
      </c>
    </row>
    <row r="2" spans="1:18" s="15" customFormat="1" ht="12" customHeight="1" x14ac:dyDescent="0.2"/>
    <row r="3" spans="1:18" ht="90" x14ac:dyDescent="0.2">
      <c r="A3" s="1" t="s">
        <v>40</v>
      </c>
      <c r="B3" s="1" t="s">
        <v>41</v>
      </c>
      <c r="C3" s="1" t="s">
        <v>0</v>
      </c>
      <c r="D3" s="1" t="s">
        <v>2</v>
      </c>
      <c r="E3" s="1" t="s">
        <v>1</v>
      </c>
      <c r="F3" s="1" t="s">
        <v>4</v>
      </c>
      <c r="G3" s="1" t="s">
        <v>3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34</v>
      </c>
      <c r="M3" s="1" t="s">
        <v>27</v>
      </c>
      <c r="N3" s="1" t="s">
        <v>36</v>
      </c>
      <c r="O3" s="1" t="s">
        <v>38</v>
      </c>
      <c r="P3" s="1" t="s">
        <v>39</v>
      </c>
      <c r="Q3" s="1" t="s">
        <v>35</v>
      </c>
      <c r="R3" s="1" t="s">
        <v>37</v>
      </c>
    </row>
    <row r="4" spans="1:18" hidden="1" x14ac:dyDescent="0.2">
      <c r="A4">
        <v>1</v>
      </c>
      <c r="B4" s="1" t="s">
        <v>43</v>
      </c>
      <c r="C4" t="s">
        <v>10</v>
      </c>
      <c r="D4" t="s">
        <v>44</v>
      </c>
      <c r="E4" s="1"/>
      <c r="F4" s="1"/>
      <c r="G4" s="1"/>
      <c r="H4" s="1"/>
      <c r="I4" s="1"/>
      <c r="J4" s="1"/>
      <c r="K4" s="1">
        <v>14.533200000000001</v>
      </c>
      <c r="L4" s="1"/>
      <c r="M4" s="1"/>
      <c r="N4" s="1"/>
      <c r="O4" s="1"/>
      <c r="P4" s="1"/>
      <c r="Q4" s="1"/>
      <c r="R4" s="1"/>
    </row>
    <row r="5" spans="1:18" hidden="1" x14ac:dyDescent="0.2">
      <c r="A5">
        <v>1</v>
      </c>
      <c r="B5" s="1" t="s">
        <v>43</v>
      </c>
      <c r="C5" t="s">
        <v>10</v>
      </c>
      <c r="D5" t="s">
        <v>44</v>
      </c>
      <c r="E5" s="1"/>
      <c r="F5" s="1"/>
      <c r="G5" s="1"/>
      <c r="H5" s="1"/>
      <c r="I5" s="1"/>
      <c r="J5" s="1"/>
      <c r="K5" s="1">
        <v>13.476699999999999</v>
      </c>
      <c r="L5" s="1"/>
      <c r="M5" s="1"/>
      <c r="N5" s="1"/>
      <c r="O5" s="1"/>
      <c r="P5" s="1"/>
      <c r="Q5" s="1"/>
      <c r="R5" s="1"/>
    </row>
    <row r="6" spans="1:18" hidden="1" x14ac:dyDescent="0.2">
      <c r="A6">
        <v>1</v>
      </c>
      <c r="B6" s="1" t="s">
        <v>43</v>
      </c>
      <c r="C6" t="s">
        <v>10</v>
      </c>
      <c r="D6" s="1" t="s">
        <v>12</v>
      </c>
      <c r="E6" s="1"/>
      <c r="F6" s="1"/>
      <c r="G6" s="1"/>
      <c r="H6" s="1"/>
      <c r="I6" s="1"/>
      <c r="J6" s="1"/>
      <c r="K6" s="1">
        <v>15.264200000000001</v>
      </c>
      <c r="L6" s="1"/>
      <c r="M6" s="1"/>
      <c r="N6" s="1"/>
      <c r="O6" s="1"/>
      <c r="P6" s="1"/>
      <c r="Q6" s="1"/>
      <c r="R6" s="1"/>
    </row>
    <row r="7" spans="1:18" hidden="1" x14ac:dyDescent="0.2">
      <c r="A7">
        <v>1</v>
      </c>
      <c r="B7" s="1" t="s">
        <v>43</v>
      </c>
      <c r="C7" t="s">
        <v>28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idden="1" x14ac:dyDescent="0.2">
      <c r="A8">
        <v>1</v>
      </c>
      <c r="B8" s="1" t="s">
        <v>43</v>
      </c>
      <c r="C8" t="s">
        <v>28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idden="1" x14ac:dyDescent="0.2">
      <c r="A9">
        <v>1</v>
      </c>
      <c r="B9" s="1" t="s">
        <v>43</v>
      </c>
      <c r="C9" t="s">
        <v>28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idden="1" x14ac:dyDescent="0.2">
      <c r="A10">
        <v>1</v>
      </c>
      <c r="B10" s="1" t="s">
        <v>43</v>
      </c>
      <c r="C10" t="s">
        <v>16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idden="1" x14ac:dyDescent="0.2">
      <c r="A11">
        <v>1</v>
      </c>
      <c r="B11" s="1" t="s">
        <v>43</v>
      </c>
      <c r="C11" t="s">
        <v>16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idden="1" x14ac:dyDescent="0.2">
      <c r="A12">
        <v>1</v>
      </c>
      <c r="B12" s="1" t="s">
        <v>43</v>
      </c>
      <c r="C12" t="s">
        <v>16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idden="1" x14ac:dyDescent="0.2">
      <c r="A13">
        <v>1</v>
      </c>
      <c r="B13" s="1" t="s">
        <v>43</v>
      </c>
      <c r="C13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idden="1" x14ac:dyDescent="0.2">
      <c r="A14">
        <v>1</v>
      </c>
      <c r="B14" s="1" t="s">
        <v>43</v>
      </c>
      <c r="C14" t="s">
        <v>16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">
      <c r="A15">
        <v>2</v>
      </c>
      <c r="B15" t="s">
        <v>42</v>
      </c>
      <c r="C15" t="s">
        <v>10</v>
      </c>
      <c r="D15" t="s">
        <v>11</v>
      </c>
      <c r="E15">
        <v>88</v>
      </c>
      <c r="F15">
        <v>7</v>
      </c>
      <c r="G15">
        <v>18</v>
      </c>
      <c r="H15">
        <v>27</v>
      </c>
      <c r="I15">
        <v>37</v>
      </c>
      <c r="J15">
        <v>52</v>
      </c>
      <c r="K15" s="30">
        <v>19.137799999999999</v>
      </c>
      <c r="L15" s="21">
        <v>0.82545000000000002</v>
      </c>
      <c r="N15" s="30">
        <v>16.91</v>
      </c>
      <c r="O15">
        <v>-6.2553571428571421E-4</v>
      </c>
      <c r="P15">
        <v>0.88172642857142847</v>
      </c>
      <c r="Q15" s="22">
        <f>P15+O15*90</f>
        <v>0.82542821428571422</v>
      </c>
      <c r="R15" s="30">
        <v>16.9069</v>
      </c>
    </row>
    <row r="16" spans="1:18" x14ac:dyDescent="0.2">
      <c r="A16">
        <v>2</v>
      </c>
      <c r="B16" t="s">
        <v>42</v>
      </c>
      <c r="C16" t="s">
        <v>10</v>
      </c>
      <c r="D16" t="s">
        <v>12</v>
      </c>
      <c r="E16">
        <v>142</v>
      </c>
      <c r="F16" s="18">
        <v>6</v>
      </c>
      <c r="G16" s="18">
        <v>5</v>
      </c>
      <c r="H16" s="18">
        <v>7</v>
      </c>
      <c r="I16">
        <v>12</v>
      </c>
      <c r="J16">
        <v>15</v>
      </c>
      <c r="K16" s="30">
        <v>16.630700000000001</v>
      </c>
      <c r="L16" s="21">
        <v>0.83594000000000002</v>
      </c>
      <c r="N16" s="30">
        <v>14.228300000000001</v>
      </c>
      <c r="O16">
        <v>-6.2896428571428478E-4</v>
      </c>
      <c r="P16">
        <v>0.89250642857142837</v>
      </c>
      <c r="Q16" s="22">
        <f>P16+O16*90</f>
        <v>0.83589964285714269</v>
      </c>
      <c r="R16" s="30">
        <v>14.2227</v>
      </c>
    </row>
    <row r="17" spans="1:18" x14ac:dyDescent="0.2">
      <c r="A17">
        <v>2</v>
      </c>
      <c r="B17" t="s">
        <v>42</v>
      </c>
      <c r="C17" t="s">
        <v>10</v>
      </c>
      <c r="D17" t="s">
        <v>13</v>
      </c>
      <c r="E17">
        <v>194</v>
      </c>
      <c r="F17">
        <v>6</v>
      </c>
      <c r="G17">
        <v>4</v>
      </c>
      <c r="H17">
        <v>4</v>
      </c>
      <c r="I17">
        <v>10</v>
      </c>
      <c r="J17">
        <v>12</v>
      </c>
      <c r="K17" s="30">
        <v>16.006799999999998</v>
      </c>
      <c r="L17">
        <v>0.82821999999999996</v>
      </c>
      <c r="N17" s="30">
        <v>13.670199999999999</v>
      </c>
      <c r="O17">
        <v>-6.2435714285714438E-4</v>
      </c>
      <c r="P17">
        <v>0.8843685714285715</v>
      </c>
      <c r="Q17" s="22">
        <f>P17+O17*90</f>
        <v>0.82817642857142848</v>
      </c>
      <c r="R17" s="30">
        <v>13.664199999999999</v>
      </c>
    </row>
    <row r="18" spans="1:18" x14ac:dyDescent="0.2">
      <c r="A18">
        <v>2</v>
      </c>
      <c r="B18" t="s">
        <v>42</v>
      </c>
      <c r="C18" t="s">
        <v>10</v>
      </c>
      <c r="D18" t="s">
        <v>12</v>
      </c>
      <c r="E18">
        <v>247</v>
      </c>
      <c r="F18">
        <v>7</v>
      </c>
      <c r="G18">
        <v>5</v>
      </c>
      <c r="H18">
        <v>6</v>
      </c>
      <c r="I18">
        <v>10</v>
      </c>
      <c r="J18">
        <v>15</v>
      </c>
      <c r="K18" s="30">
        <v>16.695900000000002</v>
      </c>
      <c r="L18">
        <v>0.83597999999999995</v>
      </c>
      <c r="N18" s="30">
        <v>14.468500000000001</v>
      </c>
      <c r="O18">
        <v>-6.294642857142855E-4</v>
      </c>
      <c r="P18">
        <v>0.89259357142857132</v>
      </c>
      <c r="Q18" s="22">
        <f>P18+O18*90</f>
        <v>0.83594178571428568</v>
      </c>
      <c r="R18" s="30">
        <v>14.463200000000001</v>
      </c>
    </row>
    <row r="19" spans="1:18" x14ac:dyDescent="0.2">
      <c r="A19">
        <v>2</v>
      </c>
      <c r="B19" t="s">
        <v>42</v>
      </c>
      <c r="C19" t="s">
        <v>10</v>
      </c>
      <c r="D19" t="s">
        <v>11</v>
      </c>
      <c r="E19">
        <v>299</v>
      </c>
      <c r="F19">
        <v>7</v>
      </c>
      <c r="G19">
        <v>4</v>
      </c>
      <c r="H19">
        <v>6</v>
      </c>
      <c r="I19">
        <v>7</v>
      </c>
      <c r="J19">
        <v>10</v>
      </c>
      <c r="K19" s="30">
        <v>14.0402</v>
      </c>
      <c r="L19">
        <v>0.82559000000000005</v>
      </c>
      <c r="N19" s="30">
        <v>11.7516</v>
      </c>
      <c r="O19">
        <v>-6.2546399999999995E-4</v>
      </c>
      <c r="P19">
        <v>0.88183642857142863</v>
      </c>
      <c r="Q19" s="22">
        <f>P19+O19*90</f>
        <v>0.82554466857142861</v>
      </c>
      <c r="R19" s="30">
        <v>11.7401</v>
      </c>
    </row>
    <row r="20" spans="1:18" hidden="1" x14ac:dyDescent="0.2">
      <c r="A20">
        <v>2</v>
      </c>
      <c r="B20" t="s">
        <v>42</v>
      </c>
      <c r="C20" t="s">
        <v>10</v>
      </c>
      <c r="D20" t="s">
        <v>45</v>
      </c>
      <c r="K20" s="30"/>
      <c r="N20" s="30"/>
      <c r="Q20" s="22"/>
      <c r="R20" s="30"/>
    </row>
    <row r="21" spans="1:18" x14ac:dyDescent="0.2">
      <c r="A21">
        <v>2</v>
      </c>
      <c r="B21" t="s">
        <v>42</v>
      </c>
      <c r="C21" t="s">
        <v>10</v>
      </c>
      <c r="D21" t="s">
        <v>14</v>
      </c>
      <c r="K21" s="30"/>
      <c r="N21" s="30"/>
      <c r="Q21" s="22"/>
      <c r="R21" s="30"/>
    </row>
    <row r="22" spans="1:18" x14ac:dyDescent="0.2">
      <c r="A22">
        <v>2</v>
      </c>
      <c r="B22" t="s">
        <v>42</v>
      </c>
      <c r="C22" t="s">
        <v>28</v>
      </c>
      <c r="D22" t="s">
        <v>11</v>
      </c>
      <c r="E22">
        <v>94.8</v>
      </c>
      <c r="F22" s="18">
        <v>5</v>
      </c>
      <c r="G22" s="18">
        <v>4</v>
      </c>
      <c r="H22" s="18">
        <v>5</v>
      </c>
      <c r="I22" s="18">
        <v>10</v>
      </c>
      <c r="J22" s="18">
        <v>14</v>
      </c>
      <c r="K22" s="31">
        <v>15.5471</v>
      </c>
      <c r="L22" s="19">
        <v>0.82569999999999999</v>
      </c>
      <c r="M22" s="24">
        <v>41835</v>
      </c>
      <c r="N22" s="31">
        <v>14.001799999999999</v>
      </c>
      <c r="O22" s="44">
        <v>-6.2E-4</v>
      </c>
      <c r="P22" s="18"/>
      <c r="Q22" s="40">
        <v>0.82657000000000003</v>
      </c>
      <c r="R22" s="34">
        <v>14.122</v>
      </c>
    </row>
    <row r="23" spans="1:18" x14ac:dyDescent="0.2">
      <c r="A23">
        <v>2</v>
      </c>
      <c r="B23" t="s">
        <v>42</v>
      </c>
      <c r="C23" t="s">
        <v>28</v>
      </c>
      <c r="D23" t="s">
        <v>13</v>
      </c>
      <c r="E23">
        <v>147.4</v>
      </c>
      <c r="F23" s="18">
        <v>5</v>
      </c>
      <c r="G23" s="18">
        <v>3</v>
      </c>
      <c r="H23" s="18">
        <v>4</v>
      </c>
      <c r="I23" s="18">
        <v>7</v>
      </c>
      <c r="J23" s="18">
        <v>10</v>
      </c>
      <c r="K23" s="31">
        <v>15.842641007913347</v>
      </c>
      <c r="L23" s="19">
        <v>0.82789999999999997</v>
      </c>
      <c r="M23" s="24">
        <v>41859</v>
      </c>
      <c r="N23" s="31">
        <v>14.3628</v>
      </c>
      <c r="O23" s="44">
        <v>-6.2E-4</v>
      </c>
      <c r="P23" s="19"/>
      <c r="Q23" s="40">
        <v>0.82918000000000003</v>
      </c>
      <c r="R23" s="34">
        <v>14.540124785506038</v>
      </c>
    </row>
    <row r="24" spans="1:18" x14ac:dyDescent="0.2">
      <c r="A24">
        <v>2</v>
      </c>
      <c r="B24" t="s">
        <v>42</v>
      </c>
      <c r="C24" t="s">
        <v>28</v>
      </c>
      <c r="D24" t="s">
        <v>12</v>
      </c>
      <c r="E24">
        <v>200.1</v>
      </c>
      <c r="F24" s="18">
        <v>6</v>
      </c>
      <c r="G24" s="18">
        <v>4</v>
      </c>
      <c r="H24" s="18">
        <v>5</v>
      </c>
      <c r="I24" s="18">
        <v>6</v>
      </c>
      <c r="J24" s="18">
        <v>8</v>
      </c>
      <c r="K24" s="31">
        <v>15.850561399416922</v>
      </c>
      <c r="L24" s="19">
        <v>0.83599999999999997</v>
      </c>
      <c r="M24" s="24">
        <v>41864</v>
      </c>
      <c r="N24" s="31">
        <v>14.236700000000001</v>
      </c>
      <c r="O24" s="44">
        <v>-6.3000000000000003E-4</v>
      </c>
      <c r="P24" s="19"/>
      <c r="Q24" s="18">
        <v>0.83550000000000002</v>
      </c>
      <c r="R24" s="34">
        <v>14.168454743856707</v>
      </c>
    </row>
    <row r="25" spans="1:18" x14ac:dyDescent="0.2">
      <c r="A25">
        <v>2</v>
      </c>
      <c r="B25" t="s">
        <v>42</v>
      </c>
      <c r="C25" t="s">
        <v>28</v>
      </c>
      <c r="D25" t="s">
        <v>13</v>
      </c>
      <c r="E25">
        <v>254.19</v>
      </c>
      <c r="F25" s="18">
        <v>5</v>
      </c>
      <c r="G25" s="18">
        <v>3</v>
      </c>
      <c r="H25" s="18">
        <v>4</v>
      </c>
      <c r="I25" s="18">
        <v>6</v>
      </c>
      <c r="J25" s="18">
        <v>8</v>
      </c>
      <c r="K25" s="31">
        <v>15.43</v>
      </c>
      <c r="L25" s="19">
        <v>0.82789999999999997</v>
      </c>
      <c r="M25" s="18" t="s">
        <v>29</v>
      </c>
      <c r="N25" s="31">
        <v>13.930400000000001</v>
      </c>
      <c r="O25" s="18">
        <v>-6.2392999999999997E-4</v>
      </c>
      <c r="P25" s="25">
        <v>0.88402143</v>
      </c>
      <c r="Q25" s="26">
        <f>P25+O25*90</f>
        <v>0.82786773000000002</v>
      </c>
      <c r="R25" s="31">
        <v>13.92</v>
      </c>
    </row>
    <row r="26" spans="1:18" x14ac:dyDescent="0.2">
      <c r="A26">
        <v>2</v>
      </c>
      <c r="B26" t="s">
        <v>42</v>
      </c>
      <c r="C26" t="s">
        <v>28</v>
      </c>
      <c r="D26" t="s">
        <v>11</v>
      </c>
      <c r="E26">
        <v>307.7</v>
      </c>
      <c r="F26">
        <v>5</v>
      </c>
      <c r="G26">
        <v>2</v>
      </c>
      <c r="H26">
        <v>3</v>
      </c>
      <c r="I26">
        <v>4</v>
      </c>
      <c r="J26">
        <v>6</v>
      </c>
      <c r="K26" s="38">
        <v>13.6511</v>
      </c>
      <c r="L26" s="39">
        <v>0.82565</v>
      </c>
      <c r="M26" s="40" t="s">
        <v>29</v>
      </c>
      <c r="N26" s="38">
        <v>12.2949</v>
      </c>
      <c r="O26" s="40">
        <v>-6.2268000000000002E-4</v>
      </c>
      <c r="P26" s="40">
        <v>0.88170786000000001</v>
      </c>
      <c r="Q26" s="41">
        <f>P26+O26*90</f>
        <v>0.82566666</v>
      </c>
      <c r="R26" s="38">
        <v>12.299200000000001</v>
      </c>
    </row>
    <row r="27" spans="1:18" x14ac:dyDescent="0.2">
      <c r="A27">
        <v>2</v>
      </c>
      <c r="B27" t="s">
        <v>42</v>
      </c>
      <c r="C27" t="s">
        <v>28</v>
      </c>
      <c r="D27" t="s">
        <v>14</v>
      </c>
      <c r="E27">
        <v>362.4</v>
      </c>
      <c r="F27" s="18">
        <v>14</v>
      </c>
      <c r="G27" s="18">
        <v>10</v>
      </c>
      <c r="H27" s="18">
        <v>10</v>
      </c>
      <c r="I27" s="18">
        <v>11</v>
      </c>
      <c r="J27" s="18">
        <v>12</v>
      </c>
      <c r="K27" s="31">
        <v>9.8537999999999997</v>
      </c>
      <c r="L27" s="19">
        <v>0.83099999999999996</v>
      </c>
      <c r="M27" s="24"/>
      <c r="N27" s="31">
        <v>8.5731999999999999</v>
      </c>
      <c r="O27" s="18">
        <v>-6.1499999999999999E-4</v>
      </c>
      <c r="P27" s="18">
        <v>0.88629999999999998</v>
      </c>
      <c r="Q27" s="26">
        <f>P27+O27*90</f>
        <v>0.83094999999999997</v>
      </c>
      <c r="R27" s="31">
        <v>8.5655999999999999</v>
      </c>
    </row>
    <row r="28" spans="1:18" x14ac:dyDescent="0.2">
      <c r="A28">
        <v>2</v>
      </c>
      <c r="B28" t="s">
        <v>42</v>
      </c>
      <c r="C28" t="s">
        <v>16</v>
      </c>
      <c r="D28" t="s">
        <v>11</v>
      </c>
      <c r="E28" s="4">
        <v>87</v>
      </c>
      <c r="F28" s="3">
        <v>5</v>
      </c>
      <c r="G28" s="3">
        <v>6</v>
      </c>
      <c r="H28" s="3">
        <v>8</v>
      </c>
      <c r="I28" s="3">
        <v>12</v>
      </c>
      <c r="J28" s="3">
        <v>15</v>
      </c>
      <c r="K28" s="42">
        <v>13.89</v>
      </c>
      <c r="L28" s="43">
        <v>0.82569999999999999</v>
      </c>
      <c r="M28" s="40"/>
      <c r="N28" s="42">
        <v>13.720599999999999</v>
      </c>
      <c r="O28" s="43">
        <v>-6.2321428571428619E-4</v>
      </c>
      <c r="P28" s="43">
        <v>0.88175000000000003</v>
      </c>
      <c r="Q28" s="41">
        <f t="shared" ref="Q28:Q34" si="0">P28+O28*90</f>
        <v>0.8256607142857143</v>
      </c>
      <c r="R28" s="38">
        <v>13.715199999999999</v>
      </c>
    </row>
    <row r="29" spans="1:18" x14ac:dyDescent="0.2">
      <c r="A29">
        <v>2</v>
      </c>
      <c r="B29" t="s">
        <v>42</v>
      </c>
      <c r="C29" t="s">
        <v>16</v>
      </c>
      <c r="D29" t="s">
        <v>13</v>
      </c>
      <c r="E29" s="4">
        <v>129</v>
      </c>
      <c r="F29" s="3">
        <v>5</v>
      </c>
      <c r="G29" s="3">
        <v>3</v>
      </c>
      <c r="H29" s="3">
        <v>4</v>
      </c>
      <c r="I29" s="3">
        <v>6</v>
      </c>
      <c r="J29" s="3">
        <v>9</v>
      </c>
      <c r="K29" s="32">
        <v>13.9399</v>
      </c>
      <c r="L29" s="27">
        <v>0.82779999999999998</v>
      </c>
      <c r="M29" s="18"/>
      <c r="N29" s="33">
        <v>13.8787</v>
      </c>
      <c r="O29" s="18">
        <v>-6.2357142857142895E-4</v>
      </c>
      <c r="P29" s="27">
        <v>0.88388571428571427</v>
      </c>
      <c r="Q29" s="26">
        <f t="shared" si="0"/>
        <v>0.82776428571428562</v>
      </c>
      <c r="R29" s="31">
        <v>13.873799999999999</v>
      </c>
    </row>
    <row r="30" spans="1:18" x14ac:dyDescent="0.2">
      <c r="A30">
        <v>2</v>
      </c>
      <c r="B30" t="s">
        <v>42</v>
      </c>
      <c r="C30" t="s">
        <v>16</v>
      </c>
      <c r="D30" t="s">
        <v>12</v>
      </c>
      <c r="E30" s="4">
        <v>180</v>
      </c>
      <c r="F30" s="3">
        <v>5</v>
      </c>
      <c r="G30" s="3">
        <v>3</v>
      </c>
      <c r="H30" s="3">
        <v>4</v>
      </c>
      <c r="I30" s="3">
        <v>5</v>
      </c>
      <c r="J30" s="3">
        <v>7</v>
      </c>
      <c r="K30" s="32">
        <v>13.5145</v>
      </c>
      <c r="L30" s="27">
        <v>0.83499999999999996</v>
      </c>
      <c r="M30" s="18"/>
      <c r="N30" s="33">
        <v>13.1022</v>
      </c>
      <c r="O30" s="18">
        <v>-6.2714285714285801E-4</v>
      </c>
      <c r="P30" s="27">
        <v>0.89138571428571434</v>
      </c>
      <c r="Q30" s="26">
        <f t="shared" si="0"/>
        <v>0.8349428571428571</v>
      </c>
      <c r="R30" s="31">
        <v>13.0945</v>
      </c>
    </row>
    <row r="31" spans="1:18" x14ac:dyDescent="0.2">
      <c r="A31">
        <v>2</v>
      </c>
      <c r="B31" t="s">
        <v>42</v>
      </c>
      <c r="C31" t="s">
        <v>16</v>
      </c>
      <c r="D31" t="s">
        <v>13</v>
      </c>
      <c r="E31" s="4">
        <v>280</v>
      </c>
      <c r="F31" s="3">
        <v>5</v>
      </c>
      <c r="G31" s="3">
        <v>3</v>
      </c>
      <c r="H31" s="3">
        <v>3</v>
      </c>
      <c r="I31" s="3">
        <v>5</v>
      </c>
      <c r="J31" s="3">
        <v>6</v>
      </c>
      <c r="K31" s="32">
        <v>13.824</v>
      </c>
      <c r="L31" s="27">
        <v>0.82779999999999998</v>
      </c>
      <c r="M31" s="18"/>
      <c r="N31" s="33">
        <v>13.416600000000001</v>
      </c>
      <c r="O31" s="18">
        <v>-6.2357142857142895E-4</v>
      </c>
      <c r="P31" s="27">
        <v>0.88388571428571427</v>
      </c>
      <c r="Q31" s="26">
        <f t="shared" si="0"/>
        <v>0.82776428571428562</v>
      </c>
      <c r="R31" s="31">
        <v>13.4117</v>
      </c>
    </row>
    <row r="32" spans="1:18" x14ac:dyDescent="0.2">
      <c r="A32">
        <v>2</v>
      </c>
      <c r="B32" t="s">
        <v>42</v>
      </c>
      <c r="C32" t="s">
        <v>16</v>
      </c>
      <c r="D32" t="s">
        <v>12</v>
      </c>
      <c r="E32" s="4">
        <v>330</v>
      </c>
      <c r="F32" s="3">
        <v>6</v>
      </c>
      <c r="G32" s="3">
        <v>3</v>
      </c>
      <c r="H32" s="3">
        <v>3</v>
      </c>
      <c r="I32" s="3">
        <v>4</v>
      </c>
      <c r="J32" s="3">
        <v>5</v>
      </c>
      <c r="K32" s="32">
        <v>12.878399999999999</v>
      </c>
      <c r="L32" s="27">
        <v>0.83499999999999996</v>
      </c>
      <c r="M32" s="18"/>
      <c r="N32" s="33">
        <v>12.5167</v>
      </c>
      <c r="O32" s="18">
        <v>-6.2714285714285801E-4</v>
      </c>
      <c r="P32" s="27">
        <v>0.89138571428571434</v>
      </c>
      <c r="Q32" s="26">
        <f t="shared" si="0"/>
        <v>0.8349428571428571</v>
      </c>
      <c r="R32" s="31">
        <v>12.509</v>
      </c>
    </row>
    <row r="33" spans="1:21" x14ac:dyDescent="0.2">
      <c r="A33">
        <v>2</v>
      </c>
      <c r="B33" t="s">
        <v>42</v>
      </c>
      <c r="C33" t="s">
        <v>16</v>
      </c>
      <c r="D33" t="s">
        <v>11</v>
      </c>
      <c r="E33" s="4">
        <v>380</v>
      </c>
      <c r="F33" s="3">
        <v>8</v>
      </c>
      <c r="H33" s="3">
        <v>3</v>
      </c>
      <c r="I33" s="3">
        <v>4</v>
      </c>
      <c r="J33" s="3">
        <v>5</v>
      </c>
      <c r="K33" s="32">
        <v>13.8619</v>
      </c>
      <c r="L33" s="27">
        <v>0.82569999999999999</v>
      </c>
      <c r="M33" s="18"/>
      <c r="N33" s="33">
        <v>12.232900000000001</v>
      </c>
      <c r="O33" s="18">
        <v>-6.2321428571428619E-4</v>
      </c>
      <c r="P33" s="18">
        <v>0.88175000000000003</v>
      </c>
      <c r="Q33" s="26">
        <f t="shared" si="0"/>
        <v>0.8256607142857143</v>
      </c>
      <c r="R33" s="31">
        <v>12.227600000000001</v>
      </c>
    </row>
    <row r="34" spans="1:21" x14ac:dyDescent="0.2">
      <c r="A34">
        <v>2</v>
      </c>
      <c r="B34" t="s">
        <v>42</v>
      </c>
      <c r="C34" t="s">
        <v>16</v>
      </c>
      <c r="D34" t="s">
        <v>14</v>
      </c>
      <c r="E34" s="4">
        <v>430</v>
      </c>
      <c r="F34">
        <v>14</v>
      </c>
      <c r="G34">
        <v>9</v>
      </c>
      <c r="H34">
        <v>9</v>
      </c>
      <c r="I34">
        <v>10</v>
      </c>
      <c r="J34">
        <v>10</v>
      </c>
      <c r="K34" s="32">
        <v>8.8687000000000005</v>
      </c>
      <c r="L34" s="27">
        <v>0.83050000000000002</v>
      </c>
      <c r="N34" s="33">
        <v>8.65</v>
      </c>
      <c r="O34">
        <v>-6.2500000000000034E-4</v>
      </c>
      <c r="P34">
        <v>0.88670000000000004</v>
      </c>
      <c r="Q34" s="26">
        <f t="shared" si="0"/>
        <v>0.83045000000000002</v>
      </c>
      <c r="R34" s="31">
        <v>8.6433999999999997</v>
      </c>
    </row>
    <row r="36" spans="1:21" ht="15.75" x14ac:dyDescent="0.25">
      <c r="A36" s="7" t="s">
        <v>20</v>
      </c>
      <c r="B36" s="7"/>
      <c r="C36" s="7"/>
      <c r="O36" s="23"/>
      <c r="P36" s="23"/>
    </row>
    <row r="37" spans="1:21" ht="15.75" x14ac:dyDescent="0.25">
      <c r="A37" s="7"/>
      <c r="B37" s="7"/>
      <c r="C37" s="7"/>
      <c r="D37" s="7"/>
    </row>
    <row r="38" spans="1:21" ht="15.75" x14ac:dyDescent="0.25">
      <c r="A38" s="20" t="s">
        <v>33</v>
      </c>
      <c r="B38" s="20"/>
      <c r="C38" s="20"/>
      <c r="D38" s="2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8"/>
      <c r="T38" s="18"/>
      <c r="U38" s="18"/>
    </row>
    <row r="39" spans="1:21" ht="15.75" x14ac:dyDescent="0.25">
      <c r="A39" s="7"/>
      <c r="B39" s="7"/>
      <c r="C39" s="7"/>
      <c r="D39" s="7"/>
    </row>
    <row r="40" spans="1:21" ht="15.75" x14ac:dyDescent="0.25">
      <c r="A40" s="29" t="s">
        <v>52</v>
      </c>
      <c r="B40" s="29"/>
      <c r="C40" s="29"/>
      <c r="D40" s="29"/>
      <c r="E40" s="28"/>
      <c r="F40" s="28"/>
      <c r="G40" s="28"/>
      <c r="H40" s="28"/>
    </row>
    <row r="45" spans="1:21" ht="23.25" x14ac:dyDescent="0.35">
      <c r="B45" s="37" t="s">
        <v>46</v>
      </c>
      <c r="L45" s="37" t="s">
        <v>47</v>
      </c>
    </row>
    <row r="147" spans="3:15" x14ac:dyDescent="0.2">
      <c r="C147" t="s">
        <v>48</v>
      </c>
      <c r="O147" t="s">
        <v>48</v>
      </c>
    </row>
    <row r="158" spans="3:15" ht="23.25" x14ac:dyDescent="0.35">
      <c r="G158" s="36" t="s">
        <v>49</v>
      </c>
    </row>
    <row r="183" spans="9:9" x14ac:dyDescent="0.2">
      <c r="I183" t="s">
        <v>48</v>
      </c>
    </row>
    <row r="214" spans="4:16" ht="20.25" x14ac:dyDescent="0.3">
      <c r="D214" s="35" t="s">
        <v>51</v>
      </c>
    </row>
    <row r="221" spans="4:16" x14ac:dyDescent="0.2">
      <c r="P221" t="s">
        <v>50</v>
      </c>
    </row>
  </sheetData>
  <pageMargins left="0.70866141732283472" right="0.70866141732283472" top="0.74803149606299213" bottom="0.74803149606299213" header="0.31496062992125984" footer="0.31496062992125984"/>
  <pageSetup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A33" sqref="A33"/>
    </sheetView>
  </sheetViews>
  <sheetFormatPr defaultRowHeight="15" x14ac:dyDescent="0.2"/>
  <cols>
    <col min="2" max="2" width="10.88671875" customWidth="1"/>
    <col min="3" max="3" width="20.33203125" bestFit="1" customWidth="1"/>
    <col min="9" max="10" width="15.6640625" customWidth="1"/>
  </cols>
  <sheetData>
    <row r="1" spans="1:12" s="14" customFormat="1" ht="26.25" x14ac:dyDescent="0.4">
      <c r="A1" s="14" t="s">
        <v>25</v>
      </c>
    </row>
    <row r="2" spans="1:12" s="15" customFormat="1" ht="12" customHeight="1" x14ac:dyDescent="0.2"/>
    <row r="3" spans="1:12" ht="45" x14ac:dyDescent="0.2">
      <c r="A3" s="1" t="s">
        <v>0</v>
      </c>
      <c r="B3" s="1" t="s">
        <v>2</v>
      </c>
      <c r="C3" s="1" t="s">
        <v>1</v>
      </c>
      <c r="D3" s="1" t="s">
        <v>4</v>
      </c>
      <c r="E3" s="1" t="s">
        <v>3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26</v>
      </c>
      <c r="L3" s="1" t="s">
        <v>27</v>
      </c>
    </row>
    <row r="4" spans="1:12" x14ac:dyDescent="0.2">
      <c r="A4" t="s">
        <v>10</v>
      </c>
      <c r="B4" t="s">
        <v>11</v>
      </c>
      <c r="C4">
        <v>88</v>
      </c>
      <c r="D4">
        <v>7</v>
      </c>
      <c r="E4">
        <v>18</v>
      </c>
      <c r="F4">
        <v>27</v>
      </c>
      <c r="G4">
        <v>37</v>
      </c>
      <c r="H4">
        <v>52</v>
      </c>
      <c r="I4">
        <v>19.137799999999999</v>
      </c>
      <c r="J4">
        <v>16.91</v>
      </c>
    </row>
    <row r="5" spans="1:12" x14ac:dyDescent="0.2">
      <c r="A5" t="s">
        <v>10</v>
      </c>
      <c r="B5" t="s">
        <v>12</v>
      </c>
      <c r="C5">
        <v>142</v>
      </c>
      <c r="D5" s="11">
        <v>0</v>
      </c>
      <c r="E5" s="11">
        <v>0</v>
      </c>
      <c r="F5" s="11">
        <v>0</v>
      </c>
      <c r="G5">
        <v>12</v>
      </c>
      <c r="H5">
        <v>15</v>
      </c>
      <c r="I5">
        <v>16.630700000000001</v>
      </c>
      <c r="J5">
        <v>14.228300000000001</v>
      </c>
    </row>
    <row r="6" spans="1:12" x14ac:dyDescent="0.2">
      <c r="A6" t="s">
        <v>10</v>
      </c>
      <c r="B6" t="s">
        <v>13</v>
      </c>
      <c r="C6">
        <v>194</v>
      </c>
      <c r="D6">
        <v>6</v>
      </c>
      <c r="E6">
        <v>4</v>
      </c>
      <c r="F6">
        <v>4</v>
      </c>
      <c r="G6">
        <v>10</v>
      </c>
      <c r="H6">
        <v>12</v>
      </c>
      <c r="I6">
        <v>16.006799999999998</v>
      </c>
      <c r="J6">
        <v>13.670199999999999</v>
      </c>
    </row>
    <row r="7" spans="1:12" x14ac:dyDescent="0.2">
      <c r="A7" t="s">
        <v>10</v>
      </c>
      <c r="B7" t="s">
        <v>12</v>
      </c>
      <c r="C7">
        <v>247</v>
      </c>
      <c r="D7">
        <v>7</v>
      </c>
      <c r="E7">
        <v>5</v>
      </c>
      <c r="F7">
        <v>6</v>
      </c>
      <c r="G7">
        <v>10</v>
      </c>
      <c r="H7">
        <v>15</v>
      </c>
      <c r="I7">
        <v>16.695900000000002</v>
      </c>
      <c r="J7">
        <v>14.468500000000001</v>
      </c>
    </row>
    <row r="8" spans="1:12" x14ac:dyDescent="0.2">
      <c r="A8" t="s">
        <v>10</v>
      </c>
      <c r="B8" t="s">
        <v>11</v>
      </c>
    </row>
    <row r="9" spans="1:12" x14ac:dyDescent="0.2">
      <c r="A9" t="s">
        <v>10</v>
      </c>
      <c r="B9" t="s">
        <v>14</v>
      </c>
    </row>
    <row r="10" spans="1:12" x14ac:dyDescent="0.2">
      <c r="A10" t="s">
        <v>28</v>
      </c>
      <c r="B10" t="s">
        <v>11</v>
      </c>
      <c r="C10">
        <v>94.8</v>
      </c>
      <c r="D10" s="2">
        <v>5</v>
      </c>
      <c r="E10" s="2">
        <v>4</v>
      </c>
      <c r="F10" s="2">
        <v>5</v>
      </c>
      <c r="G10" s="2">
        <v>10</v>
      </c>
      <c r="H10" s="2">
        <v>14</v>
      </c>
      <c r="I10" s="5">
        <v>15.547284437500032</v>
      </c>
      <c r="J10" s="5">
        <v>14.122001637499988</v>
      </c>
      <c r="K10" s="16">
        <v>0.82569999999999999</v>
      </c>
      <c r="L10" s="17">
        <v>41835</v>
      </c>
    </row>
    <row r="11" spans="1:12" x14ac:dyDescent="0.2">
      <c r="A11" t="s">
        <v>28</v>
      </c>
      <c r="B11" t="s">
        <v>13</v>
      </c>
      <c r="C11">
        <v>147.4</v>
      </c>
      <c r="D11" s="2">
        <v>5</v>
      </c>
      <c r="E11" s="2">
        <v>3</v>
      </c>
      <c r="F11" s="2">
        <v>4</v>
      </c>
      <c r="G11" s="2">
        <v>7</v>
      </c>
      <c r="H11" s="2">
        <v>10</v>
      </c>
      <c r="I11" s="5">
        <v>15.842641007913347</v>
      </c>
      <c r="J11" s="5">
        <v>14.540124785506038</v>
      </c>
      <c r="K11" s="16">
        <v>0.82789999999999997</v>
      </c>
      <c r="L11" s="17">
        <v>41859</v>
      </c>
    </row>
    <row r="12" spans="1:12" x14ac:dyDescent="0.2">
      <c r="A12" t="s">
        <v>28</v>
      </c>
      <c r="B12" t="s">
        <v>12</v>
      </c>
      <c r="C12">
        <v>200.1</v>
      </c>
      <c r="D12" s="2">
        <v>6</v>
      </c>
      <c r="E12" s="2">
        <v>4</v>
      </c>
      <c r="F12" s="2">
        <v>5</v>
      </c>
      <c r="G12" s="2">
        <v>6</v>
      </c>
      <c r="H12" s="2">
        <v>8</v>
      </c>
      <c r="I12" s="5">
        <v>15.850561399416922</v>
      </c>
      <c r="J12" s="5">
        <v>14.168454743856707</v>
      </c>
      <c r="K12" s="16">
        <v>0.83599999999999997</v>
      </c>
      <c r="L12" s="17">
        <v>41864</v>
      </c>
    </row>
    <row r="13" spans="1:12" x14ac:dyDescent="0.2">
      <c r="A13" t="s">
        <v>28</v>
      </c>
      <c r="B13" t="s">
        <v>13</v>
      </c>
      <c r="C13">
        <v>253.42</v>
      </c>
      <c r="D13" s="2">
        <v>5</v>
      </c>
      <c r="E13" s="2">
        <v>3</v>
      </c>
      <c r="F13" s="2">
        <v>4</v>
      </c>
      <c r="G13" s="2">
        <v>6</v>
      </c>
      <c r="H13" s="2">
        <v>8</v>
      </c>
      <c r="I13" s="5">
        <v>15.43</v>
      </c>
      <c r="J13" s="5">
        <v>13.92</v>
      </c>
      <c r="K13" s="16">
        <v>0.82789999999999997</v>
      </c>
      <c r="L13" t="s">
        <v>29</v>
      </c>
    </row>
    <row r="14" spans="1:12" x14ac:dyDescent="0.2">
      <c r="A14" t="s">
        <v>28</v>
      </c>
      <c r="B14" t="s">
        <v>11</v>
      </c>
      <c r="K14" s="16">
        <v>0.82569999999999999</v>
      </c>
      <c r="L14" t="s">
        <v>29</v>
      </c>
    </row>
    <row r="15" spans="1:12" x14ac:dyDescent="0.2">
      <c r="A15" t="s">
        <v>28</v>
      </c>
      <c r="B15" t="s">
        <v>14</v>
      </c>
      <c r="K15" s="16">
        <v>0.83099999999999996</v>
      </c>
      <c r="L15" s="17">
        <v>41876</v>
      </c>
    </row>
    <row r="16" spans="1:12" x14ac:dyDescent="0.2">
      <c r="A16" t="s">
        <v>16</v>
      </c>
      <c r="B16" t="s">
        <v>11</v>
      </c>
      <c r="C16" s="4">
        <v>87</v>
      </c>
      <c r="D16" s="3">
        <v>5</v>
      </c>
      <c r="E16" s="3">
        <v>6</v>
      </c>
      <c r="F16" s="3">
        <v>8</v>
      </c>
      <c r="G16" s="3">
        <v>12</v>
      </c>
      <c r="H16" s="3">
        <v>15</v>
      </c>
      <c r="I16" s="3">
        <v>13.89</v>
      </c>
      <c r="J16" s="3">
        <v>13.720599999999999</v>
      </c>
    </row>
    <row r="17" spans="1:15" x14ac:dyDescent="0.2">
      <c r="A17" t="s">
        <v>16</v>
      </c>
      <c r="B17" t="s">
        <v>13</v>
      </c>
      <c r="C17" s="4">
        <v>129</v>
      </c>
      <c r="D17" s="3">
        <v>5</v>
      </c>
      <c r="E17" s="3">
        <v>3</v>
      </c>
      <c r="F17" s="3">
        <v>4</v>
      </c>
      <c r="G17" s="3">
        <v>6</v>
      </c>
      <c r="H17" s="3">
        <v>9</v>
      </c>
      <c r="I17" s="3">
        <v>13.9399</v>
      </c>
      <c r="J17" s="3">
        <v>13.8787</v>
      </c>
    </row>
    <row r="18" spans="1:15" x14ac:dyDescent="0.2">
      <c r="A18" t="s">
        <v>16</v>
      </c>
      <c r="B18" t="s">
        <v>12</v>
      </c>
      <c r="C18" s="4">
        <v>180</v>
      </c>
      <c r="D18" s="3">
        <v>5</v>
      </c>
      <c r="E18" s="3">
        <v>3</v>
      </c>
      <c r="F18" s="3">
        <v>4</v>
      </c>
      <c r="G18" s="3">
        <v>5</v>
      </c>
      <c r="H18" s="3">
        <v>7</v>
      </c>
      <c r="I18" s="3">
        <v>13.5145</v>
      </c>
      <c r="J18" s="3">
        <v>13.1022</v>
      </c>
    </row>
    <row r="19" spans="1:15" x14ac:dyDescent="0.2">
      <c r="A19" t="s">
        <v>16</v>
      </c>
      <c r="B19" t="s">
        <v>13</v>
      </c>
      <c r="C19" s="4">
        <v>280</v>
      </c>
      <c r="D19" s="3">
        <v>5</v>
      </c>
      <c r="E19" s="3">
        <v>3</v>
      </c>
      <c r="F19" s="3">
        <v>3</v>
      </c>
      <c r="G19" s="3">
        <v>5</v>
      </c>
      <c r="H19" s="3">
        <v>6</v>
      </c>
      <c r="I19" s="3">
        <v>13.824</v>
      </c>
      <c r="J19" s="3">
        <v>13.416600000000001</v>
      </c>
    </row>
    <row r="20" spans="1:15" x14ac:dyDescent="0.2">
      <c r="A20" t="s">
        <v>16</v>
      </c>
      <c r="B20" t="s">
        <v>12</v>
      </c>
      <c r="C20" s="4">
        <v>330</v>
      </c>
      <c r="D20" s="3">
        <v>6</v>
      </c>
      <c r="E20" s="3">
        <v>3</v>
      </c>
      <c r="F20" s="3">
        <v>3</v>
      </c>
      <c r="G20" s="3">
        <v>4</v>
      </c>
      <c r="H20" s="3">
        <v>5</v>
      </c>
      <c r="I20" s="3">
        <v>12.878399999999999</v>
      </c>
      <c r="J20" s="3">
        <v>12.5167</v>
      </c>
    </row>
    <row r="21" spans="1:15" x14ac:dyDescent="0.2">
      <c r="A21" t="s">
        <v>16</v>
      </c>
      <c r="B21" t="s">
        <v>11</v>
      </c>
      <c r="C21" s="4">
        <v>380</v>
      </c>
      <c r="D21" s="3">
        <v>8</v>
      </c>
      <c r="F21" s="3">
        <v>3</v>
      </c>
      <c r="G21" s="3">
        <v>4</v>
      </c>
      <c r="H21" s="3">
        <v>5</v>
      </c>
      <c r="I21" s="3">
        <v>13.8619</v>
      </c>
      <c r="J21" s="3">
        <v>12.232900000000001</v>
      </c>
    </row>
    <row r="22" spans="1:15" x14ac:dyDescent="0.2">
      <c r="A22" t="s">
        <v>16</v>
      </c>
      <c r="B22" t="s">
        <v>14</v>
      </c>
    </row>
    <row r="24" spans="1:15" ht="15.75" x14ac:dyDescent="0.25">
      <c r="A24" s="7" t="s">
        <v>20</v>
      </c>
    </row>
    <row r="25" spans="1:15" x14ac:dyDescent="0.2">
      <c r="A25" t="s">
        <v>22</v>
      </c>
    </row>
    <row r="27" spans="1:15" ht="15.75" x14ac:dyDescent="0.25">
      <c r="A27" s="12" t="s">
        <v>30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</row>
    <row r="28" spans="1:15" ht="15.75" x14ac:dyDescent="0.25">
      <c r="A28" s="7"/>
      <c r="B28" s="7"/>
    </row>
    <row r="29" spans="1:15" ht="15.75" x14ac:dyDescent="0.25">
      <c r="A29" s="8" t="s">
        <v>31</v>
      </c>
      <c r="B29" s="8"/>
      <c r="C29" s="6"/>
      <c r="D29" s="6"/>
      <c r="E29" s="6"/>
      <c r="F29" s="6"/>
      <c r="G29" s="6"/>
      <c r="H29" s="6"/>
      <c r="I29" s="6"/>
      <c r="J29" s="6"/>
      <c r="K29" s="4"/>
      <c r="L29" s="4"/>
      <c r="M29" s="4"/>
      <c r="N29" s="4"/>
      <c r="O29" s="4"/>
    </row>
    <row r="30" spans="1:15" ht="15.75" x14ac:dyDescent="0.25">
      <c r="A30" s="7"/>
      <c r="B30" s="7"/>
    </row>
    <row r="31" spans="1:15" ht="15.75" x14ac:dyDescent="0.25">
      <c r="A31" s="9" t="s">
        <v>32</v>
      </c>
      <c r="B31" s="9"/>
      <c r="C31" s="2"/>
      <c r="D31" s="2"/>
      <c r="E31" s="2"/>
      <c r="F31" s="2"/>
    </row>
    <row r="33" spans="1:7" ht="15.75" x14ac:dyDescent="0.25">
      <c r="A33" s="10" t="s">
        <v>21</v>
      </c>
      <c r="B33" s="10"/>
      <c r="C33" s="10"/>
      <c r="D33" s="11"/>
      <c r="E33" s="11"/>
      <c r="F33" s="11"/>
      <c r="G33" s="11"/>
    </row>
  </sheetData>
  <pageMargins left="0.70866141732283472" right="0.70866141732283472" top="0.74803149606299213" bottom="0.74803149606299213" header="0.31496062992125984" footer="0.31496062992125984"/>
  <pageSetup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A2" sqref="A2"/>
    </sheetView>
  </sheetViews>
  <sheetFormatPr defaultRowHeight="15" x14ac:dyDescent="0.2"/>
  <cols>
    <col min="2" max="2" width="10.88671875" customWidth="1"/>
    <col min="3" max="3" width="20.33203125" bestFit="1" customWidth="1"/>
    <col min="9" max="10" width="15.6640625" customWidth="1"/>
  </cols>
  <sheetData>
    <row r="1" spans="1:10" s="14" customFormat="1" ht="26.25" x14ac:dyDescent="0.4">
      <c r="A1" s="14" t="s">
        <v>25</v>
      </c>
    </row>
    <row r="2" spans="1:10" s="15" customFormat="1" ht="12" customHeight="1" x14ac:dyDescent="0.2"/>
    <row r="3" spans="1:10" ht="45" x14ac:dyDescent="0.2">
      <c r="A3" s="1" t="s">
        <v>0</v>
      </c>
      <c r="B3" s="1" t="s">
        <v>2</v>
      </c>
      <c r="C3" s="1" t="s">
        <v>1</v>
      </c>
      <c r="D3" s="1" t="s">
        <v>4</v>
      </c>
      <c r="E3" s="1" t="s">
        <v>3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">
      <c r="A4" t="s">
        <v>10</v>
      </c>
      <c r="B4" t="s">
        <v>11</v>
      </c>
      <c r="C4">
        <v>88</v>
      </c>
      <c r="D4">
        <v>7</v>
      </c>
      <c r="E4">
        <v>18</v>
      </c>
      <c r="F4">
        <v>27</v>
      </c>
      <c r="G4">
        <v>37</v>
      </c>
      <c r="H4">
        <v>52</v>
      </c>
      <c r="I4">
        <v>19.137799999999999</v>
      </c>
      <c r="J4">
        <v>16.91</v>
      </c>
    </row>
    <row r="5" spans="1:10" x14ac:dyDescent="0.2">
      <c r="A5" t="s">
        <v>10</v>
      </c>
      <c r="B5" t="s">
        <v>12</v>
      </c>
      <c r="C5">
        <v>142</v>
      </c>
      <c r="D5" s="11">
        <v>0</v>
      </c>
      <c r="E5" s="11">
        <v>0</v>
      </c>
      <c r="F5" s="11">
        <v>0</v>
      </c>
      <c r="G5">
        <v>12</v>
      </c>
      <c r="H5">
        <v>15</v>
      </c>
      <c r="I5">
        <v>16.630700000000001</v>
      </c>
      <c r="J5">
        <v>14.228300000000001</v>
      </c>
    </row>
    <row r="6" spans="1:10" x14ac:dyDescent="0.2">
      <c r="A6" t="s">
        <v>10</v>
      </c>
      <c r="B6" t="s">
        <v>13</v>
      </c>
      <c r="C6">
        <v>194</v>
      </c>
      <c r="D6">
        <v>6</v>
      </c>
      <c r="E6">
        <v>4</v>
      </c>
      <c r="F6">
        <v>4</v>
      </c>
      <c r="G6">
        <v>10</v>
      </c>
      <c r="H6">
        <v>12</v>
      </c>
      <c r="I6">
        <v>16.006799999999998</v>
      </c>
      <c r="J6">
        <v>13.670199999999999</v>
      </c>
    </row>
    <row r="7" spans="1:10" x14ac:dyDescent="0.2">
      <c r="A7" t="s">
        <v>10</v>
      </c>
      <c r="B7" t="s">
        <v>12</v>
      </c>
    </row>
    <row r="8" spans="1:10" x14ac:dyDescent="0.2">
      <c r="A8" t="s">
        <v>10</v>
      </c>
      <c r="B8" t="s">
        <v>11</v>
      </c>
    </row>
    <row r="9" spans="1:10" x14ac:dyDescent="0.2">
      <c r="A9" t="s">
        <v>10</v>
      </c>
      <c r="B9" t="s">
        <v>14</v>
      </c>
    </row>
    <row r="10" spans="1:10" x14ac:dyDescent="0.2">
      <c r="A10" t="s">
        <v>15</v>
      </c>
      <c r="B10" t="s">
        <v>11</v>
      </c>
      <c r="C10">
        <v>94.8</v>
      </c>
      <c r="D10" s="2"/>
      <c r="E10" s="2"/>
      <c r="F10" s="2"/>
      <c r="G10" s="2"/>
      <c r="H10" s="2"/>
      <c r="I10" s="5">
        <v>15.547284437500032</v>
      </c>
      <c r="J10" s="5">
        <v>14.122001637499988</v>
      </c>
    </row>
    <row r="11" spans="1:10" x14ac:dyDescent="0.2">
      <c r="A11" t="s">
        <v>15</v>
      </c>
      <c r="B11" t="s">
        <v>13</v>
      </c>
      <c r="C11">
        <v>147.4</v>
      </c>
      <c r="D11" s="2"/>
      <c r="E11" s="2"/>
      <c r="F11" s="2"/>
      <c r="G11" s="2"/>
      <c r="H11" s="2"/>
      <c r="I11" s="5">
        <v>15.842641007913347</v>
      </c>
      <c r="J11" s="5">
        <v>14.540124785506038</v>
      </c>
    </row>
    <row r="12" spans="1:10" x14ac:dyDescent="0.2">
      <c r="A12" t="s">
        <v>15</v>
      </c>
      <c r="B12" t="s">
        <v>12</v>
      </c>
      <c r="C12">
        <v>200.1</v>
      </c>
      <c r="D12" s="2"/>
      <c r="E12" s="2"/>
      <c r="F12" s="2"/>
      <c r="G12" s="2"/>
      <c r="H12" s="2"/>
      <c r="I12" s="5">
        <v>15.850561399416922</v>
      </c>
      <c r="J12" s="5">
        <v>14.168454743856707</v>
      </c>
    </row>
    <row r="13" spans="1:10" x14ac:dyDescent="0.2">
      <c r="A13" t="s">
        <v>15</v>
      </c>
      <c r="B13" t="s">
        <v>13</v>
      </c>
    </row>
    <row r="14" spans="1:10" x14ac:dyDescent="0.2">
      <c r="A14" t="s">
        <v>15</v>
      </c>
      <c r="B14" t="s">
        <v>11</v>
      </c>
    </row>
    <row r="15" spans="1:10" x14ac:dyDescent="0.2">
      <c r="A15" t="s">
        <v>15</v>
      </c>
      <c r="B15" t="s">
        <v>14</v>
      </c>
    </row>
    <row r="16" spans="1:10" x14ac:dyDescent="0.2">
      <c r="A16" t="s">
        <v>16</v>
      </c>
      <c r="B16" t="s">
        <v>11</v>
      </c>
      <c r="C16" s="4">
        <v>87</v>
      </c>
      <c r="D16" s="3">
        <v>5</v>
      </c>
      <c r="E16" s="3">
        <v>6</v>
      </c>
      <c r="F16" s="3">
        <v>8</v>
      </c>
      <c r="G16" s="3">
        <v>12</v>
      </c>
      <c r="H16" s="3">
        <v>15</v>
      </c>
      <c r="I16" s="3">
        <v>13.89</v>
      </c>
      <c r="J16" s="3">
        <v>13.720599999999999</v>
      </c>
    </row>
    <row r="17" spans="1:11" x14ac:dyDescent="0.2">
      <c r="A17" t="s">
        <v>16</v>
      </c>
      <c r="B17" t="s">
        <v>13</v>
      </c>
      <c r="C17" s="4">
        <v>129</v>
      </c>
      <c r="D17" s="3">
        <v>5</v>
      </c>
      <c r="E17" s="3">
        <v>3</v>
      </c>
      <c r="F17" s="3">
        <v>4</v>
      </c>
      <c r="G17" s="3">
        <v>6</v>
      </c>
      <c r="H17" s="3">
        <v>9</v>
      </c>
      <c r="I17" s="3">
        <v>13.9399</v>
      </c>
      <c r="J17" s="3">
        <v>13.8787</v>
      </c>
    </row>
    <row r="18" spans="1:11" x14ac:dyDescent="0.2">
      <c r="A18" t="s">
        <v>16</v>
      </c>
      <c r="B18" t="s">
        <v>12</v>
      </c>
      <c r="C18" s="4">
        <v>180</v>
      </c>
      <c r="D18" s="3">
        <v>5</v>
      </c>
      <c r="E18" s="3">
        <v>3</v>
      </c>
      <c r="F18" s="3">
        <v>4</v>
      </c>
      <c r="G18" s="3">
        <v>5</v>
      </c>
      <c r="H18" s="3">
        <v>7</v>
      </c>
      <c r="I18" s="3">
        <v>13.5145</v>
      </c>
      <c r="J18" s="3">
        <v>13.1022</v>
      </c>
    </row>
    <row r="19" spans="1:11" x14ac:dyDescent="0.2">
      <c r="A19" t="s">
        <v>16</v>
      </c>
      <c r="B19" t="s">
        <v>13</v>
      </c>
      <c r="C19" s="4">
        <v>280</v>
      </c>
      <c r="D19" s="3">
        <v>5</v>
      </c>
      <c r="E19" s="3">
        <v>3</v>
      </c>
      <c r="F19" s="3">
        <v>3</v>
      </c>
      <c r="G19" s="3">
        <v>5</v>
      </c>
      <c r="H19" s="3">
        <v>6</v>
      </c>
      <c r="I19" s="3">
        <v>13.824</v>
      </c>
      <c r="J19" s="3">
        <v>13.416600000000001</v>
      </c>
    </row>
    <row r="20" spans="1:11" x14ac:dyDescent="0.2">
      <c r="A20" t="s">
        <v>16</v>
      </c>
      <c r="B20" t="s">
        <v>12</v>
      </c>
      <c r="C20" s="4">
        <v>330</v>
      </c>
      <c r="D20" s="3">
        <v>6</v>
      </c>
      <c r="E20" s="3">
        <v>3</v>
      </c>
      <c r="F20" s="3">
        <v>3</v>
      </c>
      <c r="G20" s="3">
        <v>4</v>
      </c>
      <c r="H20" s="3">
        <v>5</v>
      </c>
      <c r="I20" s="3">
        <v>12.878399999999999</v>
      </c>
      <c r="J20" s="3">
        <v>12.5167</v>
      </c>
    </row>
    <row r="21" spans="1:11" x14ac:dyDescent="0.2">
      <c r="A21" t="s">
        <v>16</v>
      </c>
      <c r="B21" t="s">
        <v>11</v>
      </c>
    </row>
    <row r="22" spans="1:11" x14ac:dyDescent="0.2">
      <c r="A22" t="s">
        <v>16</v>
      </c>
      <c r="B22" t="s">
        <v>14</v>
      </c>
    </row>
    <row r="24" spans="1:11" ht="15.75" x14ac:dyDescent="0.25">
      <c r="A24" s="7" t="s">
        <v>20</v>
      </c>
    </row>
    <row r="25" spans="1:11" x14ac:dyDescent="0.2">
      <c r="A25" t="s">
        <v>22</v>
      </c>
    </row>
    <row r="27" spans="1:11" ht="15.75" x14ac:dyDescent="0.25">
      <c r="A27" s="12" t="s">
        <v>17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</row>
    <row r="28" spans="1:11" ht="15.75" x14ac:dyDescent="0.25">
      <c r="A28" s="12"/>
      <c r="B28" s="12" t="s">
        <v>23</v>
      </c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x14ac:dyDescent="0.25">
      <c r="A29" s="12"/>
      <c r="B29" s="12" t="s">
        <v>18</v>
      </c>
      <c r="C29" s="13"/>
      <c r="D29" s="13"/>
      <c r="E29" s="13"/>
      <c r="F29" s="13"/>
      <c r="G29" s="13"/>
      <c r="H29" s="13"/>
      <c r="I29" s="13"/>
      <c r="J29" s="13"/>
      <c r="K29" s="13"/>
    </row>
    <row r="30" spans="1:11" ht="15.75" x14ac:dyDescent="0.25">
      <c r="A30" s="7"/>
      <c r="B30" s="7"/>
    </row>
    <row r="31" spans="1:11" ht="15.75" x14ac:dyDescent="0.25">
      <c r="A31" s="8" t="s">
        <v>24</v>
      </c>
      <c r="B31" s="8"/>
      <c r="C31" s="6"/>
      <c r="D31" s="6"/>
      <c r="E31" s="6"/>
      <c r="F31" s="6"/>
      <c r="G31" s="6"/>
      <c r="H31" s="6"/>
      <c r="I31" s="6"/>
      <c r="J31" s="6"/>
      <c r="K31" s="4"/>
    </row>
    <row r="32" spans="1:11" ht="15.75" x14ac:dyDescent="0.25">
      <c r="A32" s="7"/>
      <c r="B32" s="7"/>
    </row>
    <row r="33" spans="1:7" ht="15.75" x14ac:dyDescent="0.25">
      <c r="A33" s="9" t="s">
        <v>19</v>
      </c>
      <c r="B33" s="9"/>
      <c r="C33" s="2"/>
    </row>
    <row r="35" spans="1:7" ht="15.75" x14ac:dyDescent="0.25">
      <c r="A35" s="10" t="s">
        <v>21</v>
      </c>
      <c r="B35" s="10"/>
      <c r="C35" s="10"/>
      <c r="D35" s="11"/>
      <c r="E35" s="11"/>
      <c r="F35" s="11"/>
      <c r="G35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Sept 10</vt:lpstr>
      <vt:lpstr>Aug 27</vt:lpstr>
      <vt:lpstr>Original</vt:lpstr>
    </vt:vector>
  </TitlesOfParts>
  <Company>The Lubrizol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OMalley, Kevin</dc:creator>
  <cp:lastModifiedBy>OMalley, Kevin</cp:lastModifiedBy>
  <cp:lastPrinted>2014-09-08T19:44:31Z</cp:lastPrinted>
  <dcterms:created xsi:type="dcterms:W3CDTF">2014-08-22T13:24:01Z</dcterms:created>
  <dcterms:modified xsi:type="dcterms:W3CDTF">2014-09-10T13:42:14Z</dcterms:modified>
</cp:coreProperties>
</file>