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H32" i="1" l="1"/>
  <c r="H31" i="1"/>
  <c r="H15" i="1"/>
  <c r="H14" i="1"/>
</calcChain>
</file>

<file path=xl/sharedStrings.xml><?xml version="1.0" encoding="utf-8"?>
<sst xmlns="http://schemas.openxmlformats.org/spreadsheetml/2006/main" count="202" uniqueCount="120">
  <si>
    <t>Final Proposal for PC-10  specification</t>
  </si>
  <si>
    <t>agreement with COA?</t>
  </si>
  <si>
    <t>Measurement</t>
  </si>
  <si>
    <t>Units</t>
  </si>
  <si>
    <t>Method</t>
  </si>
  <si>
    <t>Spec</t>
  </si>
  <si>
    <t>Distillation</t>
  </si>
  <si>
    <t>°C</t>
  </si>
  <si>
    <t>D86</t>
  </si>
  <si>
    <t>report</t>
  </si>
  <si>
    <t>on COA but not in specs</t>
  </si>
  <si>
    <t>Initial Boiling Point</t>
  </si>
  <si>
    <t>5% volume</t>
  </si>
  <si>
    <t>10% Volume</t>
  </si>
  <si>
    <t>20% volume</t>
  </si>
  <si>
    <t>30% volume</t>
  </si>
  <si>
    <t>40% volume</t>
  </si>
  <si>
    <t>50% Volume</t>
  </si>
  <si>
    <t>60% volume</t>
  </si>
  <si>
    <t>70% volume</t>
  </si>
  <si>
    <t>F</t>
  </si>
  <si>
    <t>C</t>
  </si>
  <si>
    <t>80% volume</t>
  </si>
  <si>
    <t>90% volume</t>
  </si>
  <si>
    <t>293-332</t>
  </si>
  <si>
    <t>convert to C</t>
  </si>
  <si>
    <t>95% volume</t>
  </si>
  <si>
    <t>end boiling point</t>
  </si>
  <si>
    <t>loss</t>
  </si>
  <si>
    <t>ml</t>
  </si>
  <si>
    <t>residue</t>
  </si>
  <si>
    <t>API Gravity</t>
  </si>
  <si>
    <t>ºAPI</t>
  </si>
  <si>
    <t>D4052</t>
  </si>
  <si>
    <t>34.0-37.0</t>
  </si>
  <si>
    <t>ok, added zero to right</t>
  </si>
  <si>
    <t>Cetane Index</t>
  </si>
  <si>
    <t>unitless</t>
  </si>
  <si>
    <t>ASTM D4737</t>
  </si>
  <si>
    <t>change method</t>
  </si>
  <si>
    <t>Cetane Number</t>
  </si>
  <si>
    <t>ASTM D613</t>
  </si>
  <si>
    <t>43-47</t>
  </si>
  <si>
    <t>Specific Gravity</t>
  </si>
  <si>
    <t>0.8400-0.8550</t>
  </si>
  <si>
    <t>added zero to the right</t>
  </si>
  <si>
    <t>Ramsbottom Carbon  Residue on 10% Distillation</t>
  </si>
  <si>
    <t>%</t>
  </si>
  <si>
    <t>ASTM D524</t>
  </si>
  <si>
    <t>max 0.350</t>
  </si>
  <si>
    <t>Net Heating Value</t>
  </si>
  <si>
    <t>MJ/kg</t>
  </si>
  <si>
    <t>ASTM D4809</t>
  </si>
  <si>
    <t>Composition, aromatics</t>
  </si>
  <si>
    <t>volume %</t>
  </si>
  <si>
    <t>ASTM D5186</t>
  </si>
  <si>
    <t>28.0 - 33.5</t>
  </si>
  <si>
    <t>Composition, olefins</t>
  </si>
  <si>
    <t>ASTM D1319</t>
  </si>
  <si>
    <t>ok</t>
  </si>
  <si>
    <t>Composition, saturates</t>
  </si>
  <si>
    <t>Ash</t>
  </si>
  <si>
    <t>mass %</t>
  </si>
  <si>
    <t>ASTM D482</t>
  </si>
  <si>
    <t>max 0.005</t>
  </si>
  <si>
    <t>Flash Point</t>
  </si>
  <si>
    <t>ºC</t>
  </si>
  <si>
    <t>ASTM D93</t>
  </si>
  <si>
    <t>min 54</t>
  </si>
  <si>
    <t>ok, change to C</t>
  </si>
  <si>
    <t>Pour Point</t>
  </si>
  <si>
    <t>ASTM D97</t>
  </si>
  <si>
    <t>max -18</t>
  </si>
  <si>
    <t>Cloud Point</t>
  </si>
  <si>
    <t>ASTM D2500</t>
  </si>
  <si>
    <t>Strong Acid Number</t>
  </si>
  <si>
    <t>mg KOH/g</t>
  </si>
  <si>
    <t>ASTM D974</t>
  </si>
  <si>
    <t>max 0.00</t>
  </si>
  <si>
    <t>method correction to match COA</t>
  </si>
  <si>
    <t>Total Acid Number</t>
  </si>
  <si>
    <t>max 0.05</t>
  </si>
  <si>
    <t>Accelerated Stability</t>
  </si>
  <si>
    <t>mg/100 mL</t>
  </si>
  <si>
    <t>ASTM D2274</t>
  </si>
  <si>
    <t>max 1.5</t>
  </si>
  <si>
    <t>Copper Corrosion</t>
  </si>
  <si>
    <t>classification </t>
  </si>
  <si>
    <t>ASTM D130</t>
  </si>
  <si>
    <t>max 1</t>
  </si>
  <si>
    <t>COA did not have limit</t>
  </si>
  <si>
    <t>Kinematic Viscosity</t>
  </si>
  <si>
    <t>ASTM D445</t>
  </si>
  <si>
    <t>2.0-2.6</t>
  </si>
  <si>
    <t>Water and Sediment</t>
  </si>
  <si>
    <t>volume  %</t>
  </si>
  <si>
    <t>ASTM D2709</t>
  </si>
  <si>
    <t>Total Sulfur</t>
  </si>
  <si>
    <t>mg/kg</t>
  </si>
  <si>
    <t>D7039</t>
  </si>
  <si>
    <t>7-15</t>
  </si>
  <si>
    <t>Particulate matter</t>
  </si>
  <si>
    <t>mg/L</t>
  </si>
  <si>
    <t>D6217</t>
  </si>
  <si>
    <t>on COA, but not in specs</t>
  </si>
  <si>
    <t>hydrogen</t>
  </si>
  <si>
    <t>wt %</t>
  </si>
  <si>
    <t>D3343</t>
  </si>
  <si>
    <t>carbon</t>
  </si>
  <si>
    <t>Lubricity (HFRR)</t>
  </si>
  <si>
    <r>
      <t>µ</t>
    </r>
    <r>
      <rPr>
        <sz val="11"/>
        <color theme="1"/>
        <rFont val="Calibri"/>
        <family val="2"/>
        <scheme val="minor"/>
      </rPr>
      <t>m</t>
    </r>
  </si>
  <si>
    <t>D6079</t>
  </si>
  <si>
    <t>max 460</t>
  </si>
  <si>
    <t>Bio fuel content</t>
  </si>
  <si>
    <t>D7371</t>
  </si>
  <si>
    <t xml:space="preserve"> max 0.5%</t>
  </si>
  <si>
    <t>should be added to check for contamination</t>
  </si>
  <si>
    <t>note that COA had different range than test procedures.  I changed to match COA</t>
  </si>
  <si>
    <t>propose more accurate method</t>
  </si>
  <si>
    <r>
      <t>mm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/sec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</si>
</sst>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49" fontId="0" fillId="2" borderId="10" xfId="0" applyNumberFormat="1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49" fontId="0" fillId="2" borderId="1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0" borderId="15" xfId="0" applyBorder="1"/>
    <xf numFmtId="0" fontId="0" fillId="2" borderId="15" xfId="0" applyFill="1" applyBorder="1"/>
    <xf numFmtId="0" fontId="0" fillId="2" borderId="14" xfId="0" applyFill="1" applyBorder="1"/>
    <xf numFmtId="0" fontId="0" fillId="0" borderId="17" xfId="0" applyBorder="1"/>
    <xf numFmtId="0" fontId="0" fillId="2" borderId="17" xfId="0" applyFill="1" applyBorder="1"/>
    <xf numFmtId="0" fontId="0" fillId="2" borderId="18" xfId="0" applyFill="1" applyBorder="1"/>
    <xf numFmtId="0" fontId="0" fillId="0" borderId="12" xfId="0" applyFont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10" fontId="0" fillId="2" borderId="22" xfId="0" applyNumberFormat="1" applyFill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9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0" fillId="3" borderId="11" xfId="0" applyFill="1" applyBorder="1"/>
    <xf numFmtId="0" fontId="0" fillId="3" borderId="16" xfId="0" applyFill="1" applyBorder="1"/>
    <xf numFmtId="0" fontId="0" fillId="3" borderId="1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iler\flrd\ELRD\ELRD%20Shared\Lochte's%20shared%20files\TGC%20meetings%202016%20and%202017\fuels%20task%20force\Feb%202018%20files%20for%20TGC%20fuels%20task%20force\rev%202-16-18%20dieselfuel%20specs,%20with%20SwRI%20recommend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K"/>
      <sheetName val="1MPC"/>
      <sheetName val="1N"/>
      <sheetName val="1P"/>
      <sheetName val="1R"/>
      <sheetName val="ISM"/>
      <sheetName val="T8"/>
      <sheetName val="T11"/>
      <sheetName val="ISB"/>
      <sheetName val="DD13"/>
      <sheetName val="T12"/>
      <sheetName val="C13 &amp; COAT"/>
      <sheetName val="T13"/>
      <sheetName val="SDTF"/>
      <sheetName val="PC-9-HS"/>
      <sheetName val="PC-10 UL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A31" workbookViewId="0">
      <selection activeCell="C34" sqref="C34"/>
    </sheetView>
  </sheetViews>
  <sheetFormatPr defaultRowHeight="15" x14ac:dyDescent="0.25"/>
  <cols>
    <col min="1" max="1" width="32.28515625" customWidth="1"/>
    <col min="2" max="2" width="9.28515625" bestFit="1" customWidth="1"/>
    <col min="4" max="4" width="22" customWidth="1"/>
  </cols>
  <sheetData>
    <row r="1" spans="1:8" ht="27.75" thickTop="1" thickBot="1" x14ac:dyDescent="0.45">
      <c r="A1" s="26" t="s">
        <v>0</v>
      </c>
      <c r="B1" s="27"/>
      <c r="C1" s="27"/>
      <c r="D1" s="28"/>
      <c r="E1" t="s">
        <v>1</v>
      </c>
    </row>
    <row r="2" spans="1:8" ht="15.75" thickBot="1" x14ac:dyDescent="0.3">
      <c r="A2" s="1" t="s">
        <v>2</v>
      </c>
      <c r="B2" s="2" t="s">
        <v>3</v>
      </c>
      <c r="C2" s="3" t="s">
        <v>4</v>
      </c>
      <c r="D2" s="4" t="s">
        <v>5</v>
      </c>
    </row>
    <row r="3" spans="1:8" x14ac:dyDescent="0.25">
      <c r="A3" s="5" t="s">
        <v>6</v>
      </c>
      <c r="B3" s="6"/>
      <c r="C3" s="7"/>
      <c r="D3" s="8"/>
    </row>
    <row r="4" spans="1:8" x14ac:dyDescent="0.25">
      <c r="A4" s="29" t="s">
        <v>6</v>
      </c>
      <c r="B4" s="9" t="s">
        <v>7</v>
      </c>
      <c r="C4" s="10" t="s">
        <v>8</v>
      </c>
      <c r="D4" s="11" t="s">
        <v>9</v>
      </c>
      <c r="E4" t="s">
        <v>10</v>
      </c>
    </row>
    <row r="5" spans="1:8" x14ac:dyDescent="0.25">
      <c r="A5" s="30" t="s">
        <v>11</v>
      </c>
      <c r="B5" s="9" t="s">
        <v>7</v>
      </c>
      <c r="C5" s="7"/>
      <c r="D5" s="11" t="s">
        <v>9</v>
      </c>
      <c r="E5" t="s">
        <v>10</v>
      </c>
    </row>
    <row r="6" spans="1:8" x14ac:dyDescent="0.25">
      <c r="A6" s="30" t="s">
        <v>12</v>
      </c>
      <c r="B6" s="9" t="s">
        <v>7</v>
      </c>
      <c r="C6" s="7"/>
      <c r="D6" s="11" t="s">
        <v>9</v>
      </c>
      <c r="E6" t="s">
        <v>10</v>
      </c>
    </row>
    <row r="7" spans="1:8" x14ac:dyDescent="0.25">
      <c r="A7" s="30" t="s">
        <v>13</v>
      </c>
      <c r="B7" s="9" t="s">
        <v>7</v>
      </c>
      <c r="C7" s="7"/>
      <c r="D7" s="11" t="s">
        <v>9</v>
      </c>
      <c r="E7" t="s">
        <v>10</v>
      </c>
    </row>
    <row r="8" spans="1:8" x14ac:dyDescent="0.25">
      <c r="A8" s="30" t="s">
        <v>14</v>
      </c>
      <c r="B8" s="9" t="s">
        <v>7</v>
      </c>
      <c r="C8" s="7"/>
      <c r="D8" s="11" t="s">
        <v>9</v>
      </c>
      <c r="E8" t="s">
        <v>10</v>
      </c>
    </row>
    <row r="9" spans="1:8" x14ac:dyDescent="0.25">
      <c r="A9" s="30" t="s">
        <v>15</v>
      </c>
      <c r="B9" s="9" t="s">
        <v>7</v>
      </c>
      <c r="C9" s="7"/>
      <c r="D9" s="11" t="s">
        <v>9</v>
      </c>
      <c r="E9" t="s">
        <v>10</v>
      </c>
    </row>
    <row r="10" spans="1:8" x14ac:dyDescent="0.25">
      <c r="A10" s="30" t="s">
        <v>16</v>
      </c>
      <c r="B10" s="9" t="s">
        <v>7</v>
      </c>
      <c r="C10" s="7"/>
      <c r="D10" s="11" t="s">
        <v>9</v>
      </c>
      <c r="E10" t="s">
        <v>10</v>
      </c>
    </row>
    <row r="11" spans="1:8" x14ac:dyDescent="0.25">
      <c r="A11" s="30" t="s">
        <v>17</v>
      </c>
      <c r="B11" s="9" t="s">
        <v>7</v>
      </c>
      <c r="C11" s="7"/>
      <c r="D11" s="11" t="s">
        <v>9</v>
      </c>
      <c r="E11" t="s">
        <v>10</v>
      </c>
    </row>
    <row r="12" spans="1:8" x14ac:dyDescent="0.25">
      <c r="A12" s="30" t="s">
        <v>18</v>
      </c>
      <c r="B12" s="9" t="s">
        <v>7</v>
      </c>
      <c r="C12" s="7"/>
      <c r="D12" s="11" t="s">
        <v>9</v>
      </c>
      <c r="E12" t="s">
        <v>10</v>
      </c>
    </row>
    <row r="13" spans="1:8" x14ac:dyDescent="0.25">
      <c r="A13" s="31" t="s">
        <v>19</v>
      </c>
      <c r="B13" s="9" t="s">
        <v>7</v>
      </c>
      <c r="C13" s="7"/>
      <c r="D13" s="11" t="s">
        <v>9</v>
      </c>
      <c r="E13" t="s">
        <v>10</v>
      </c>
      <c r="G13" t="s">
        <v>20</v>
      </c>
      <c r="H13" t="s">
        <v>21</v>
      </c>
    </row>
    <row r="14" spans="1:8" x14ac:dyDescent="0.25">
      <c r="A14" s="30" t="s">
        <v>22</v>
      </c>
      <c r="B14" s="9" t="s">
        <v>7</v>
      </c>
      <c r="C14" s="7"/>
      <c r="D14" s="11" t="s">
        <v>9</v>
      </c>
      <c r="E14" t="s">
        <v>10</v>
      </c>
      <c r="G14">
        <v>560</v>
      </c>
      <c r="H14">
        <f>(G14-32)*5/9</f>
        <v>293.33333333333331</v>
      </c>
    </row>
    <row r="15" spans="1:8" x14ac:dyDescent="0.25">
      <c r="A15" s="30" t="s">
        <v>23</v>
      </c>
      <c r="B15" s="9" t="s">
        <v>7</v>
      </c>
      <c r="C15" s="12"/>
      <c r="D15" s="13" t="s">
        <v>24</v>
      </c>
      <c r="E15" t="s">
        <v>25</v>
      </c>
      <c r="G15">
        <v>630</v>
      </c>
      <c r="H15">
        <f>(G15-32)*5/9</f>
        <v>332.22222222222223</v>
      </c>
    </row>
    <row r="16" spans="1:8" x14ac:dyDescent="0.25">
      <c r="A16" s="30" t="s">
        <v>26</v>
      </c>
      <c r="B16" s="9" t="s">
        <v>7</v>
      </c>
      <c r="C16" s="12"/>
      <c r="D16" s="11" t="s">
        <v>9</v>
      </c>
      <c r="E16" t="s">
        <v>10</v>
      </c>
    </row>
    <row r="17" spans="1:8" x14ac:dyDescent="0.25">
      <c r="A17" s="30" t="s">
        <v>27</v>
      </c>
      <c r="B17" s="9" t="s">
        <v>7</v>
      </c>
      <c r="C17" s="12"/>
      <c r="D17" s="11" t="s">
        <v>9</v>
      </c>
      <c r="E17" t="s">
        <v>10</v>
      </c>
    </row>
    <row r="18" spans="1:8" x14ac:dyDescent="0.25">
      <c r="A18" s="30" t="s">
        <v>28</v>
      </c>
      <c r="B18" s="9" t="s">
        <v>29</v>
      </c>
      <c r="C18" s="12"/>
      <c r="D18" s="11" t="s">
        <v>9</v>
      </c>
      <c r="E18" t="s">
        <v>10</v>
      </c>
    </row>
    <row r="19" spans="1:8" x14ac:dyDescent="0.25">
      <c r="A19" s="30" t="s">
        <v>30</v>
      </c>
      <c r="B19" s="9" t="s">
        <v>29</v>
      </c>
      <c r="C19" s="12"/>
      <c r="D19" s="11" t="s">
        <v>9</v>
      </c>
      <c r="E19" t="s">
        <v>10</v>
      </c>
    </row>
    <row r="20" spans="1:8" x14ac:dyDescent="0.25">
      <c r="A20" s="32" t="s">
        <v>31</v>
      </c>
      <c r="B20" s="9" t="s">
        <v>32</v>
      </c>
      <c r="C20" s="12" t="s">
        <v>33</v>
      </c>
      <c r="D20" s="13" t="s">
        <v>34</v>
      </c>
      <c r="E20" t="s">
        <v>35</v>
      </c>
    </row>
    <row r="21" spans="1:8" ht="30" x14ac:dyDescent="0.25">
      <c r="A21" s="32" t="s">
        <v>36</v>
      </c>
      <c r="B21" s="9" t="s">
        <v>37</v>
      </c>
      <c r="C21" s="12" t="s">
        <v>38</v>
      </c>
      <c r="D21" s="13" t="s">
        <v>9</v>
      </c>
      <c r="E21" t="s">
        <v>39</v>
      </c>
    </row>
    <row r="22" spans="1:8" ht="30" x14ac:dyDescent="0.25">
      <c r="A22" s="32" t="s">
        <v>40</v>
      </c>
      <c r="B22" s="9" t="s">
        <v>37</v>
      </c>
      <c r="C22" s="12" t="s">
        <v>41</v>
      </c>
      <c r="D22" s="13" t="s">
        <v>42</v>
      </c>
    </row>
    <row r="23" spans="1:8" x14ac:dyDescent="0.25">
      <c r="A23" s="32" t="s">
        <v>43</v>
      </c>
      <c r="B23" s="9"/>
      <c r="C23" s="12" t="s">
        <v>33</v>
      </c>
      <c r="D23" s="14" t="s">
        <v>44</v>
      </c>
      <c r="E23" t="s">
        <v>45</v>
      </c>
    </row>
    <row r="24" spans="1:8" ht="30" x14ac:dyDescent="0.25">
      <c r="A24" s="32" t="s">
        <v>46</v>
      </c>
      <c r="B24" s="9" t="s">
        <v>47</v>
      </c>
      <c r="C24" s="12" t="s">
        <v>48</v>
      </c>
      <c r="D24" s="13" t="s">
        <v>49</v>
      </c>
      <c r="E24" t="s">
        <v>45</v>
      </c>
    </row>
    <row r="25" spans="1:8" ht="30" x14ac:dyDescent="0.25">
      <c r="A25" s="32" t="s">
        <v>50</v>
      </c>
      <c r="B25" s="9" t="s">
        <v>51</v>
      </c>
      <c r="C25" s="12" t="s">
        <v>52</v>
      </c>
      <c r="D25" s="13" t="s">
        <v>9</v>
      </c>
      <c r="E25" t="s">
        <v>39</v>
      </c>
    </row>
    <row r="26" spans="1:8" ht="30" x14ac:dyDescent="0.25">
      <c r="A26" s="32" t="s">
        <v>53</v>
      </c>
      <c r="B26" s="9" t="s">
        <v>54</v>
      </c>
      <c r="C26" s="12" t="s">
        <v>58</v>
      </c>
      <c r="D26" s="13" t="s">
        <v>56</v>
      </c>
      <c r="E26" t="s">
        <v>117</v>
      </c>
    </row>
    <row r="27" spans="1:8" ht="30" x14ac:dyDescent="0.25">
      <c r="A27" s="32" t="s">
        <v>53</v>
      </c>
      <c r="B27" s="9" t="s">
        <v>62</v>
      </c>
      <c r="C27" s="12" t="s">
        <v>55</v>
      </c>
      <c r="D27" s="13" t="s">
        <v>9</v>
      </c>
      <c r="E27" t="s">
        <v>118</v>
      </c>
    </row>
    <row r="28" spans="1:8" ht="30" x14ac:dyDescent="0.25">
      <c r="A28" s="32" t="s">
        <v>57</v>
      </c>
      <c r="B28" s="9" t="s">
        <v>54</v>
      </c>
      <c r="C28" s="12" t="s">
        <v>58</v>
      </c>
      <c r="D28" s="13" t="s">
        <v>9</v>
      </c>
      <c r="E28" t="s">
        <v>59</v>
      </c>
    </row>
    <row r="29" spans="1:8" ht="30" x14ac:dyDescent="0.25">
      <c r="A29" s="32" t="s">
        <v>60</v>
      </c>
      <c r="B29" s="9" t="s">
        <v>54</v>
      </c>
      <c r="C29" s="12" t="s">
        <v>58</v>
      </c>
      <c r="D29" s="13" t="s">
        <v>9</v>
      </c>
      <c r="E29" t="s">
        <v>59</v>
      </c>
    </row>
    <row r="30" spans="1:8" ht="30" x14ac:dyDescent="0.25">
      <c r="A30" s="32" t="s">
        <v>61</v>
      </c>
      <c r="B30" s="9" t="s">
        <v>62</v>
      </c>
      <c r="C30" s="12" t="s">
        <v>63</v>
      </c>
      <c r="D30" s="13" t="s">
        <v>64</v>
      </c>
      <c r="E30" t="s">
        <v>59</v>
      </c>
    </row>
    <row r="31" spans="1:8" ht="30" x14ac:dyDescent="0.25">
      <c r="A31" s="32" t="s">
        <v>65</v>
      </c>
      <c r="B31" s="9" t="s">
        <v>66</v>
      </c>
      <c r="C31" s="12" t="s">
        <v>67</v>
      </c>
      <c r="D31" s="13" t="s">
        <v>68</v>
      </c>
      <c r="E31" t="s">
        <v>69</v>
      </c>
      <c r="G31">
        <v>130</v>
      </c>
      <c r="H31">
        <f>(G31-32)*5/9</f>
        <v>54.444444444444443</v>
      </c>
    </row>
    <row r="32" spans="1:8" ht="30" x14ac:dyDescent="0.25">
      <c r="A32" s="32" t="s">
        <v>70</v>
      </c>
      <c r="B32" s="9" t="s">
        <v>66</v>
      </c>
      <c r="C32" s="12" t="s">
        <v>71</v>
      </c>
      <c r="D32" s="13" t="s">
        <v>72</v>
      </c>
      <c r="E32" t="s">
        <v>69</v>
      </c>
      <c r="G32">
        <v>0</v>
      </c>
      <c r="H32">
        <f>(G32-32)*5/9</f>
        <v>-17.777777777777779</v>
      </c>
    </row>
    <row r="33" spans="1:5" ht="30" x14ac:dyDescent="0.25">
      <c r="A33" s="32" t="s">
        <v>73</v>
      </c>
      <c r="B33" s="9" t="s">
        <v>66</v>
      </c>
      <c r="C33" s="12" t="s">
        <v>74</v>
      </c>
      <c r="D33" s="14" t="s">
        <v>9</v>
      </c>
      <c r="E33" t="s">
        <v>59</v>
      </c>
    </row>
    <row r="34" spans="1:5" ht="30" x14ac:dyDescent="0.25">
      <c r="A34" s="32" t="s">
        <v>75</v>
      </c>
      <c r="B34" s="9" t="s">
        <v>76</v>
      </c>
      <c r="C34" s="38" t="s">
        <v>77</v>
      </c>
      <c r="D34" s="13" t="s">
        <v>78</v>
      </c>
      <c r="E34" t="s">
        <v>79</v>
      </c>
    </row>
    <row r="35" spans="1:5" ht="30" x14ac:dyDescent="0.25">
      <c r="A35" s="33" t="s">
        <v>80</v>
      </c>
      <c r="B35" s="9" t="s">
        <v>76</v>
      </c>
      <c r="C35" s="38" t="s">
        <v>77</v>
      </c>
      <c r="D35" s="13" t="s">
        <v>81</v>
      </c>
      <c r="E35" t="s">
        <v>79</v>
      </c>
    </row>
    <row r="36" spans="1:5" ht="30" x14ac:dyDescent="0.25">
      <c r="A36" s="32" t="s">
        <v>82</v>
      </c>
      <c r="B36" s="9" t="s">
        <v>83</v>
      </c>
      <c r="C36" s="12" t="s">
        <v>84</v>
      </c>
      <c r="D36" s="13" t="s">
        <v>85</v>
      </c>
      <c r="E36" t="s">
        <v>59</v>
      </c>
    </row>
    <row r="37" spans="1:5" ht="30" x14ac:dyDescent="0.25">
      <c r="A37" s="32" t="s">
        <v>86</v>
      </c>
      <c r="B37" s="9" t="s">
        <v>87</v>
      </c>
      <c r="C37" s="12" t="s">
        <v>88</v>
      </c>
      <c r="D37" s="13" t="s">
        <v>89</v>
      </c>
      <c r="E37" t="s">
        <v>90</v>
      </c>
    </row>
    <row r="38" spans="1:5" ht="32.25" x14ac:dyDescent="0.25">
      <c r="A38" s="32" t="s">
        <v>91</v>
      </c>
      <c r="B38" s="9" t="s">
        <v>119</v>
      </c>
      <c r="C38" s="12" t="s">
        <v>92</v>
      </c>
      <c r="D38" s="13" t="s">
        <v>93</v>
      </c>
      <c r="E38" t="s">
        <v>59</v>
      </c>
    </row>
    <row r="39" spans="1:5" ht="30" x14ac:dyDescent="0.25">
      <c r="A39" s="33" t="s">
        <v>94</v>
      </c>
      <c r="B39" s="9" t="s">
        <v>95</v>
      </c>
      <c r="C39" s="12" t="s">
        <v>96</v>
      </c>
      <c r="D39" s="13" t="s">
        <v>81</v>
      </c>
      <c r="E39" t="s">
        <v>59</v>
      </c>
    </row>
    <row r="40" spans="1:5" x14ac:dyDescent="0.25">
      <c r="A40" s="32" t="s">
        <v>97</v>
      </c>
      <c r="B40" s="9" t="s">
        <v>98</v>
      </c>
      <c r="C40" s="12" t="s">
        <v>99</v>
      </c>
      <c r="D40" s="13" t="s">
        <v>100</v>
      </c>
      <c r="E40" t="s">
        <v>59</v>
      </c>
    </row>
    <row r="41" spans="1:5" x14ac:dyDescent="0.25">
      <c r="A41" s="34" t="s">
        <v>101</v>
      </c>
      <c r="B41" s="15" t="s">
        <v>102</v>
      </c>
      <c r="C41" s="16" t="s">
        <v>103</v>
      </c>
      <c r="D41" s="17" t="s">
        <v>9</v>
      </c>
      <c r="E41" t="s">
        <v>104</v>
      </c>
    </row>
    <row r="42" spans="1:5" x14ac:dyDescent="0.25">
      <c r="A42" s="34" t="s">
        <v>105</v>
      </c>
      <c r="B42" s="15" t="s">
        <v>106</v>
      </c>
      <c r="C42" s="16" t="s">
        <v>107</v>
      </c>
      <c r="D42" s="17" t="s">
        <v>9</v>
      </c>
      <c r="E42" t="s">
        <v>104</v>
      </c>
    </row>
    <row r="43" spans="1:5" x14ac:dyDescent="0.25">
      <c r="A43" s="35" t="s">
        <v>108</v>
      </c>
      <c r="B43" s="18" t="s">
        <v>106</v>
      </c>
      <c r="C43" s="19" t="s">
        <v>107</v>
      </c>
      <c r="D43" s="20" t="s">
        <v>9</v>
      </c>
      <c r="E43" t="s">
        <v>104</v>
      </c>
    </row>
    <row r="44" spans="1:5" x14ac:dyDescent="0.25">
      <c r="A44" s="36" t="s">
        <v>109</v>
      </c>
      <c r="B44" s="21" t="s">
        <v>110</v>
      </c>
      <c r="C44" s="12" t="s">
        <v>111</v>
      </c>
      <c r="D44" s="13" t="s">
        <v>112</v>
      </c>
      <c r="E44" t="s">
        <v>59</v>
      </c>
    </row>
    <row r="45" spans="1:5" ht="15.75" thickBot="1" x14ac:dyDescent="0.3">
      <c r="A45" s="37" t="s">
        <v>113</v>
      </c>
      <c r="B45" s="22" t="s">
        <v>47</v>
      </c>
      <c r="C45" s="23" t="s">
        <v>114</v>
      </c>
      <c r="D45" s="24" t="s">
        <v>115</v>
      </c>
      <c r="E45" t="s">
        <v>116</v>
      </c>
    </row>
    <row r="46" spans="1:5" ht="15.75" thickTop="1" x14ac:dyDescent="0.25">
      <c r="D46" s="25"/>
    </row>
    <row r="47" spans="1:5" x14ac:dyDescent="0.25">
      <c r="D47" s="25"/>
    </row>
    <row r="48" spans="1:5" x14ac:dyDescent="0.25">
      <c r="D48" s="25"/>
    </row>
    <row r="49" spans="4:4" x14ac:dyDescent="0.25">
      <c r="D49" s="25"/>
    </row>
    <row r="50" spans="4:4" x14ac:dyDescent="0.25">
      <c r="D50" s="25"/>
    </row>
    <row r="51" spans="4:4" x14ac:dyDescent="0.25">
      <c r="D51" s="25"/>
    </row>
    <row r="52" spans="4:4" x14ac:dyDescent="0.25">
      <c r="D52" s="25"/>
    </row>
    <row r="53" spans="4:4" x14ac:dyDescent="0.25">
      <c r="D53" s="25"/>
    </row>
    <row r="54" spans="4:4" x14ac:dyDescent="0.25">
      <c r="D54" s="25"/>
    </row>
    <row r="55" spans="4:4" x14ac:dyDescent="0.25">
      <c r="D55" s="25"/>
    </row>
    <row r="56" spans="4:4" x14ac:dyDescent="0.25">
      <c r="D56" s="25"/>
    </row>
    <row r="57" spans="4:4" x14ac:dyDescent="0.25">
      <c r="D57" s="25"/>
    </row>
    <row r="58" spans="4:4" x14ac:dyDescent="0.25">
      <c r="D58" s="25"/>
    </row>
    <row r="59" spans="4:4" x14ac:dyDescent="0.25">
      <c r="D59" s="25"/>
    </row>
    <row r="60" spans="4:4" x14ac:dyDescent="0.25">
      <c r="D60" s="25"/>
    </row>
    <row r="61" spans="4:4" x14ac:dyDescent="0.25">
      <c r="D61" s="25"/>
    </row>
    <row r="62" spans="4:4" x14ac:dyDescent="0.25">
      <c r="D62" s="25"/>
    </row>
    <row r="63" spans="4:4" x14ac:dyDescent="0.25">
      <c r="D63" s="25"/>
    </row>
    <row r="64" spans="4:4" x14ac:dyDescent="0.25">
      <c r="D64" s="25"/>
    </row>
    <row r="65" spans="4:4" x14ac:dyDescent="0.25">
      <c r="D65" s="25"/>
    </row>
    <row r="66" spans="4:4" x14ac:dyDescent="0.25">
      <c r="D66" s="25"/>
    </row>
    <row r="67" spans="4:4" x14ac:dyDescent="0.25">
      <c r="D67" s="25"/>
    </row>
    <row r="68" spans="4:4" x14ac:dyDescent="0.25">
      <c r="D68" s="25"/>
    </row>
    <row r="69" spans="4:4" x14ac:dyDescent="0.25">
      <c r="D69" s="25"/>
    </row>
    <row r="70" spans="4:4" x14ac:dyDescent="0.25">
      <c r="D70" s="25"/>
    </row>
    <row r="71" spans="4:4" x14ac:dyDescent="0.25">
      <c r="D71" s="25"/>
    </row>
    <row r="72" spans="4:4" x14ac:dyDescent="0.25">
      <c r="D72" s="25"/>
    </row>
    <row r="73" spans="4:4" x14ac:dyDescent="0.25">
      <c r="D73" s="25"/>
    </row>
    <row r="74" spans="4:4" x14ac:dyDescent="0.25">
      <c r="D74" s="25"/>
    </row>
    <row r="75" spans="4:4" x14ac:dyDescent="0.25">
      <c r="D75" s="25"/>
    </row>
    <row r="76" spans="4:4" x14ac:dyDescent="0.25">
      <c r="D76" s="25"/>
    </row>
    <row r="77" spans="4:4" x14ac:dyDescent="0.25">
      <c r="D77" s="25"/>
    </row>
    <row r="78" spans="4:4" x14ac:dyDescent="0.25">
      <c r="D78" s="25"/>
    </row>
    <row r="79" spans="4:4" x14ac:dyDescent="0.25">
      <c r="D79" s="25"/>
    </row>
    <row r="80" spans="4:4" x14ac:dyDescent="0.25">
      <c r="D80" s="25"/>
    </row>
    <row r="81" spans="4:4" x14ac:dyDescent="0.25">
      <c r="D81" s="25"/>
    </row>
    <row r="82" spans="4:4" x14ac:dyDescent="0.25">
      <c r="D82" s="25"/>
    </row>
    <row r="83" spans="4:4" x14ac:dyDescent="0.25">
      <c r="D83" s="25"/>
    </row>
    <row r="84" spans="4:4" x14ac:dyDescent="0.25">
      <c r="D84" s="25"/>
    </row>
    <row r="85" spans="4:4" x14ac:dyDescent="0.25">
      <c r="D85" s="25"/>
    </row>
    <row r="86" spans="4:4" x14ac:dyDescent="0.25">
      <c r="D86" s="25"/>
    </row>
    <row r="87" spans="4:4" x14ac:dyDescent="0.25">
      <c r="D87" s="25"/>
    </row>
    <row r="88" spans="4:4" x14ac:dyDescent="0.25">
      <c r="D88" s="25"/>
    </row>
    <row r="89" spans="4:4" x14ac:dyDescent="0.25">
      <c r="D89" s="25"/>
    </row>
    <row r="90" spans="4:4" x14ac:dyDescent="0.25">
      <c r="D90" s="25"/>
    </row>
    <row r="91" spans="4:4" x14ac:dyDescent="0.25">
      <c r="D91" s="25"/>
    </row>
    <row r="92" spans="4:4" x14ac:dyDescent="0.25">
      <c r="D92" s="25"/>
    </row>
    <row r="93" spans="4:4" x14ac:dyDescent="0.25">
      <c r="D93" s="25"/>
    </row>
    <row r="94" spans="4:4" x14ac:dyDescent="0.25">
      <c r="D94" s="25"/>
    </row>
    <row r="95" spans="4:4" x14ac:dyDescent="0.25">
      <c r="D95" s="25"/>
    </row>
    <row r="96" spans="4:4" x14ac:dyDescent="0.25">
      <c r="D96" s="25"/>
    </row>
    <row r="97" spans="4:4" x14ac:dyDescent="0.25">
      <c r="D97" s="25"/>
    </row>
    <row r="98" spans="4:4" x14ac:dyDescent="0.25">
      <c r="D98" s="25"/>
    </row>
    <row r="99" spans="4:4" x14ac:dyDescent="0.25">
      <c r="D99" s="25"/>
    </row>
    <row r="100" spans="4:4" x14ac:dyDescent="0.25">
      <c r="D100" s="25"/>
    </row>
    <row r="101" spans="4:4" x14ac:dyDescent="0.25">
      <c r="D101" s="25"/>
    </row>
    <row r="102" spans="4:4" x14ac:dyDescent="0.25">
      <c r="D102" s="25"/>
    </row>
    <row r="103" spans="4:4" x14ac:dyDescent="0.25">
      <c r="D103" s="25"/>
    </row>
    <row r="104" spans="4:4" x14ac:dyDescent="0.25">
      <c r="D104" s="25"/>
    </row>
    <row r="105" spans="4:4" x14ac:dyDescent="0.25">
      <c r="D105" s="25"/>
    </row>
    <row r="106" spans="4:4" x14ac:dyDescent="0.25">
      <c r="D106" s="25"/>
    </row>
    <row r="107" spans="4:4" x14ac:dyDescent="0.25">
      <c r="D107" s="25"/>
    </row>
    <row r="108" spans="4:4" x14ac:dyDescent="0.25">
      <c r="D108" s="25"/>
    </row>
    <row r="109" spans="4:4" x14ac:dyDescent="0.25">
      <c r="D109" s="25"/>
    </row>
    <row r="110" spans="4:4" x14ac:dyDescent="0.25">
      <c r="D110" s="25"/>
    </row>
    <row r="111" spans="4:4" x14ac:dyDescent="0.25">
      <c r="D111" s="25"/>
    </row>
    <row r="112" spans="4:4" x14ac:dyDescent="0.25">
      <c r="D112" s="25"/>
    </row>
    <row r="113" spans="4:4" x14ac:dyDescent="0.25">
      <c r="D113" s="25"/>
    </row>
    <row r="114" spans="4:4" x14ac:dyDescent="0.25">
      <c r="D114" s="25"/>
    </row>
    <row r="115" spans="4:4" x14ac:dyDescent="0.25">
      <c r="D115" s="25"/>
    </row>
    <row r="116" spans="4:4" x14ac:dyDescent="0.25">
      <c r="D116" s="25"/>
    </row>
    <row r="117" spans="4:4" x14ac:dyDescent="0.25">
      <c r="D117" s="25"/>
    </row>
    <row r="118" spans="4:4" x14ac:dyDescent="0.25">
      <c r="D118" s="25"/>
    </row>
    <row r="119" spans="4:4" x14ac:dyDescent="0.25">
      <c r="D119" s="25"/>
    </row>
    <row r="120" spans="4:4" x14ac:dyDescent="0.25">
      <c r="D120" s="25"/>
    </row>
    <row r="121" spans="4:4" x14ac:dyDescent="0.25">
      <c r="D121" s="25"/>
    </row>
    <row r="122" spans="4:4" x14ac:dyDescent="0.25">
      <c r="D122" s="25"/>
    </row>
    <row r="123" spans="4:4" x14ac:dyDescent="0.25">
      <c r="D123" s="25"/>
    </row>
    <row r="124" spans="4:4" x14ac:dyDescent="0.25">
      <c r="D124" s="25"/>
    </row>
    <row r="125" spans="4:4" x14ac:dyDescent="0.25">
      <c r="D125" s="25"/>
    </row>
    <row r="126" spans="4:4" x14ac:dyDescent="0.25">
      <c r="D126" s="25"/>
    </row>
    <row r="127" spans="4:4" x14ac:dyDescent="0.25">
      <c r="D127" s="25"/>
    </row>
    <row r="128" spans="4:4" x14ac:dyDescent="0.25">
      <c r="D128" s="25"/>
    </row>
    <row r="129" spans="4:4" x14ac:dyDescent="0.25">
      <c r="D129" s="25"/>
    </row>
    <row r="130" spans="4:4" x14ac:dyDescent="0.25">
      <c r="D130" s="25"/>
    </row>
    <row r="131" spans="4:4" x14ac:dyDescent="0.25">
      <c r="D131" s="25"/>
    </row>
    <row r="132" spans="4:4" x14ac:dyDescent="0.25">
      <c r="D132" s="25"/>
    </row>
    <row r="133" spans="4:4" x14ac:dyDescent="0.25">
      <c r="D133" s="25"/>
    </row>
    <row r="134" spans="4:4" x14ac:dyDescent="0.25">
      <c r="D134" s="25"/>
    </row>
    <row r="135" spans="4:4" x14ac:dyDescent="0.25">
      <c r="D135" s="25"/>
    </row>
    <row r="136" spans="4:4" x14ac:dyDescent="0.25">
      <c r="D136" s="25"/>
    </row>
    <row r="137" spans="4:4" x14ac:dyDescent="0.25">
      <c r="D137" s="25"/>
    </row>
    <row r="138" spans="4:4" x14ac:dyDescent="0.25">
      <c r="D138" s="25"/>
    </row>
    <row r="139" spans="4:4" x14ac:dyDescent="0.25">
      <c r="D139" s="25"/>
    </row>
    <row r="140" spans="4:4" x14ac:dyDescent="0.25">
      <c r="D140" s="25"/>
    </row>
    <row r="141" spans="4:4" x14ac:dyDescent="0.25">
      <c r="D141" s="25"/>
    </row>
    <row r="142" spans="4:4" x14ac:dyDescent="0.25">
      <c r="D142" s="25"/>
    </row>
    <row r="143" spans="4:4" x14ac:dyDescent="0.25">
      <c r="D143" s="25"/>
    </row>
    <row r="144" spans="4:4" x14ac:dyDescent="0.25">
      <c r="D144" s="25"/>
    </row>
    <row r="145" spans="4:4" x14ac:dyDescent="0.25">
      <c r="D145" s="25"/>
    </row>
    <row r="146" spans="4:4" x14ac:dyDescent="0.25">
      <c r="D146" s="25"/>
    </row>
    <row r="147" spans="4:4" x14ac:dyDescent="0.25">
      <c r="D147" s="25"/>
    </row>
    <row r="148" spans="4:4" x14ac:dyDescent="0.25">
      <c r="D148" s="25"/>
    </row>
    <row r="149" spans="4:4" x14ac:dyDescent="0.25">
      <c r="D149" s="25"/>
    </row>
    <row r="150" spans="4:4" x14ac:dyDescent="0.25">
      <c r="D150" s="25"/>
    </row>
    <row r="151" spans="4:4" x14ac:dyDescent="0.25">
      <c r="D151" s="25"/>
    </row>
    <row r="152" spans="4:4" x14ac:dyDescent="0.25">
      <c r="D152" s="25"/>
    </row>
    <row r="153" spans="4:4" x14ac:dyDescent="0.25">
      <c r="D153" s="25"/>
    </row>
    <row r="154" spans="4:4" x14ac:dyDescent="0.25">
      <c r="D154" s="25"/>
    </row>
    <row r="155" spans="4:4" x14ac:dyDescent="0.25">
      <c r="D155" s="25"/>
    </row>
  </sheetData>
  <mergeCells count="1">
    <mergeCell ref="A1:D1"/>
  </mergeCells>
  <conditionalFormatting sqref="A3:D3 B4:D19">
    <cfRule type="containsText" dxfId="35" priority="36" operator="containsText" text="C13">
      <formula>NOT(ISERROR(SEARCH("C13",A3)))</formula>
    </cfRule>
  </conditionalFormatting>
  <conditionalFormatting sqref="A2:B2">
    <cfRule type="containsText" dxfId="34" priority="31" operator="containsText" text="C13">
      <formula>NOT(ISERROR(SEARCH("C13",A2)))</formula>
    </cfRule>
  </conditionalFormatting>
  <conditionalFormatting sqref="A20:A22">
    <cfRule type="containsText" dxfId="33" priority="30" operator="containsText" text="C13">
      <formula>NOT(ISERROR(SEARCH("C13",A20)))</formula>
    </cfRule>
  </conditionalFormatting>
  <conditionalFormatting sqref="B20:B22">
    <cfRule type="containsText" dxfId="32" priority="29" operator="containsText" text="C13">
      <formula>NOT(ISERROR(SEARCH("C13",B20)))</formula>
    </cfRule>
  </conditionalFormatting>
  <conditionalFormatting sqref="A24:A26 A28:A30">
    <cfRule type="containsText" dxfId="31" priority="28" operator="containsText" text="C13">
      <formula>NOT(ISERROR(SEARCH("C13",A24)))</formula>
    </cfRule>
  </conditionalFormatting>
  <conditionalFormatting sqref="B24:B26 B28:B30">
    <cfRule type="containsText" dxfId="30" priority="27" operator="containsText" text="C13">
      <formula>NOT(ISERROR(SEARCH("C13",B24)))</formula>
    </cfRule>
  </conditionalFormatting>
  <conditionalFormatting sqref="A34:A36 A31:A32">
    <cfRule type="containsText" dxfId="29" priority="26" operator="containsText" text="C13">
      <formula>NOT(ISERROR(SEARCH("C13",A31)))</formula>
    </cfRule>
  </conditionalFormatting>
  <conditionalFormatting sqref="B34:B36 B31:B32">
    <cfRule type="containsText" dxfId="28" priority="25" operator="containsText" text="C13">
      <formula>NOT(ISERROR(SEARCH("C13",B31)))</formula>
    </cfRule>
  </conditionalFormatting>
  <conditionalFormatting sqref="A37:A40 A45">
    <cfRule type="containsText" dxfId="27" priority="24" operator="containsText" text="C13">
      <formula>NOT(ISERROR(SEARCH("C13",A37)))</formula>
    </cfRule>
  </conditionalFormatting>
  <conditionalFormatting sqref="B37:B40 B45">
    <cfRule type="containsText" dxfId="26" priority="23" operator="containsText" text="C13">
      <formula>NOT(ISERROR(SEARCH("C13",B37)))</formula>
    </cfRule>
  </conditionalFormatting>
  <conditionalFormatting sqref="A44:B44">
    <cfRule type="containsText" dxfId="25" priority="22" operator="containsText" text="C13">
      <formula>NOT(ISERROR(SEARCH("C13",A44)))</formula>
    </cfRule>
  </conditionalFormatting>
  <conditionalFormatting sqref="D2">
    <cfRule type="containsText" dxfId="24" priority="21" operator="containsText" text="C13">
      <formula>NOT(ISERROR(SEARCH("C13",D2)))</formula>
    </cfRule>
  </conditionalFormatting>
  <conditionalFormatting sqref="D20:D22">
    <cfRule type="containsText" dxfId="23" priority="20" operator="containsText" text="C13">
      <formula>NOT(ISERROR(SEARCH("C13",D20)))</formula>
    </cfRule>
  </conditionalFormatting>
  <conditionalFormatting sqref="D24">
    <cfRule type="containsText" dxfId="22" priority="19" operator="containsText" text="C13">
      <formula>NOT(ISERROR(SEARCH("C13",D24)))</formula>
    </cfRule>
  </conditionalFormatting>
  <conditionalFormatting sqref="D25:D26 D28:D30">
    <cfRule type="containsText" dxfId="21" priority="18" operator="containsText" text="C13">
      <formula>NOT(ISERROR(SEARCH("C13",D25)))</formula>
    </cfRule>
  </conditionalFormatting>
  <conditionalFormatting sqref="D34:D36 D31:D32">
    <cfRule type="containsText" dxfId="20" priority="17" operator="containsText" text="C13">
      <formula>NOT(ISERROR(SEARCH("C13",D31)))</formula>
    </cfRule>
  </conditionalFormatting>
  <conditionalFormatting sqref="D37:D40">
    <cfRule type="containsText" dxfId="19" priority="16" operator="containsText" text="C13">
      <formula>NOT(ISERROR(SEARCH("C13",D37)))</formula>
    </cfRule>
  </conditionalFormatting>
  <conditionalFormatting sqref="D44">
    <cfRule type="containsText" dxfId="18" priority="15" operator="containsText" text="C13">
      <formula>NOT(ISERROR(SEARCH("C13",D44)))</formula>
    </cfRule>
  </conditionalFormatting>
  <conditionalFormatting sqref="C2">
    <cfRule type="containsText" dxfId="17" priority="14" operator="containsText" text="C13">
      <formula>NOT(ISERROR(SEARCH("C13",C2)))</formula>
    </cfRule>
  </conditionalFormatting>
  <conditionalFormatting sqref="C20:C22">
    <cfRule type="containsText" dxfId="16" priority="13" operator="containsText" text="C13">
      <formula>NOT(ISERROR(SEARCH("C13",C20)))</formula>
    </cfRule>
  </conditionalFormatting>
  <conditionalFormatting sqref="C24">
    <cfRule type="containsText" dxfId="15" priority="12" operator="containsText" text="C13">
      <formula>NOT(ISERROR(SEARCH("C13",C24)))</formula>
    </cfRule>
  </conditionalFormatting>
  <conditionalFormatting sqref="C25:C26 C28:C30">
    <cfRule type="containsText" dxfId="14" priority="11" operator="containsText" text="C13">
      <formula>NOT(ISERROR(SEARCH("C13",C25)))</formula>
    </cfRule>
  </conditionalFormatting>
  <conditionalFormatting sqref="C34:C36 C31:C32">
    <cfRule type="containsText" dxfId="13" priority="10" operator="containsText" text="C13">
      <formula>NOT(ISERROR(SEARCH("C13",C31)))</formula>
    </cfRule>
  </conditionalFormatting>
  <conditionalFormatting sqref="C37:C40 C45">
    <cfRule type="containsText" dxfId="12" priority="9" operator="containsText" text="C13">
      <formula>NOT(ISERROR(SEARCH("C13",C37)))</formula>
    </cfRule>
  </conditionalFormatting>
  <conditionalFormatting sqref="C44">
    <cfRule type="containsText" dxfId="11" priority="8" operator="containsText" text="C13">
      <formula>NOT(ISERROR(SEARCH("C13",C44)))</formula>
    </cfRule>
  </conditionalFormatting>
  <conditionalFormatting sqref="A7:A19">
    <cfRule type="containsText" dxfId="10" priority="7" operator="containsText" text="1P">
      <formula>NOT(ISERROR(SEARCH("1P",A7)))</formula>
    </cfRule>
  </conditionalFormatting>
  <conditionalFormatting sqref="A6">
    <cfRule type="containsText" dxfId="9" priority="6" operator="containsText" text="C13">
      <formula>NOT(ISERROR(SEARCH("C13",A6)))</formula>
    </cfRule>
  </conditionalFormatting>
  <conditionalFormatting sqref="A5">
    <cfRule type="containsText" dxfId="8" priority="5" operator="containsText" text="C13">
      <formula>NOT(ISERROR(SEARCH("C13",A5)))</formula>
    </cfRule>
  </conditionalFormatting>
  <conditionalFormatting sqref="A27">
    <cfRule type="containsText" dxfId="7" priority="4" operator="containsText" text="C13">
      <formula>NOT(ISERROR(SEARCH("C13",A27)))</formula>
    </cfRule>
  </conditionalFormatting>
  <conditionalFormatting sqref="B27">
    <cfRule type="containsText" dxfId="6" priority="3" operator="containsText" text="C13">
      <formula>NOT(ISERROR(SEARCH("C13",B27)))</formula>
    </cfRule>
  </conditionalFormatting>
  <conditionalFormatting sqref="D27">
    <cfRule type="containsText" dxfId="5" priority="2" operator="containsText" text="C13">
      <formula>NOT(ISERROR(SEARCH("C13",D27)))</formula>
    </cfRule>
  </conditionalFormatting>
  <conditionalFormatting sqref="C27">
    <cfRule type="containsText" dxfId="4" priority="1" operator="containsText" text="C13">
      <formula>NOT(ISERROR(SEARCH("C13",C27)))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text="1R" id="{C3B0ECF8-CCEB-4770-9772-DEC031AF3FF1}">
            <xm:f>NOT(ISERROR(SEARCH("1R",'\\08filer\flrd\ELRD\ELRD Shared\Lochte''s shared files\TGC meetings 2016 and 2017\fuels task force\Feb 2018 files for TGC fuels task force\[rev 2-16-18 dieselfuel specs, with SwRI recommendations.xlsx]1R'!#REF!)))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A23:C23</xm:sqref>
        </x14:conditionalFormatting>
        <x14:conditionalFormatting xmlns:xm="http://schemas.microsoft.com/office/excel/2006/main">
          <x14:cfRule type="containsText" priority="34" operator="containsText" text="1R" id="{72D84E01-D0F0-4000-B4FE-FD42242B1EBE}">
            <xm:f>NOT(ISERROR(SEARCH("1R",'\\08filer\flrd\ELRD\ELRD Shared\Lochte''s shared files\TGC meetings 2016 and 2017\fuels task force\Feb 2018 files for TGC fuels task force\[rev 2-16-18 dieselfuel specs, with SwRI recommendations.xlsx]1R'!#REF!)))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containsText" priority="33" operator="containsText" text="1R" id="{17FFFD12-FBF9-473F-8EA1-9039BEB6E7EE}">
            <xm:f>NOT(ISERROR(SEARCH("1R",'\\08filer\flrd\ELRD\ELRD Shared\Lochte''s shared files\TGC meetings 2016 and 2017\fuels task force\Feb 2018 files for TGC fuels task force\[rev 2-16-18 dieselfuel specs, with SwRI recommendations.xlsx]1R'!#REF!)))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A33:C33</xm:sqref>
        </x14:conditionalFormatting>
        <x14:conditionalFormatting xmlns:xm="http://schemas.microsoft.com/office/excel/2006/main">
          <x14:cfRule type="containsText" priority="32" operator="containsText" text="1R" id="{3AC6486C-4493-4D88-AD51-F310D454603D}">
            <xm:f>NOT(ISERROR(SEARCH("1R",'\\08filer\flrd\ELRD\ELRD Shared\Lochte''s shared files\TGC meetings 2016 and 2017\fuels task force\Feb 2018 files for TGC fuels task force\[rev 2-16-18 dieselfuel specs, with SwRI recommendations.xlsx]1R'!#REF!)))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2018-03-21T14:38:41Z</dcterms:modified>
</cp:coreProperties>
</file>