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65" windowWidth="14355" windowHeight="8445" tabRatio="802"/>
  </bookViews>
  <sheets>
    <sheet name="Attendance" sheetId="5" r:id="rId1"/>
    <sheet name="Meeting Minutes - Secretary" sheetId="11" r:id="rId2"/>
    <sheet name="Action Items" sheetId="8" r:id="rId3"/>
    <sheet name="Sampl. Interval Disc. 4-4-16" sheetId="3" r:id="rId4"/>
    <sheet name="Hours to Scuff Disc. 4-5-16" sheetId="7" r:id="rId5"/>
    <sheet name="List of Control Parameters Qi" sheetId="9" r:id="rId6"/>
  </sheets>
  <calcPr calcId="145621"/>
</workbook>
</file>

<file path=xl/calcChain.xml><?xml version="1.0" encoding="utf-8"?>
<calcChain xmlns="http://schemas.openxmlformats.org/spreadsheetml/2006/main">
  <c r="V30" i="3" l="1"/>
  <c r="E29" i="3"/>
  <c r="G29" i="3"/>
  <c r="I29" i="3"/>
  <c r="K29" i="3"/>
  <c r="M29" i="3"/>
  <c r="O29" i="3"/>
  <c r="Q29" i="3"/>
  <c r="S29" i="3"/>
  <c r="U29" i="3"/>
  <c r="C29" i="3"/>
  <c r="U23" i="3"/>
  <c r="S23" i="3"/>
  <c r="Q23" i="3"/>
  <c r="O23" i="3"/>
  <c r="M23" i="3"/>
  <c r="K23" i="3"/>
  <c r="I23" i="3"/>
  <c r="G23" i="3"/>
  <c r="E23" i="3"/>
  <c r="C23" i="3"/>
  <c r="V29" i="3" l="1"/>
  <c r="V23" i="3"/>
  <c r="V27" i="3" s="1"/>
</calcChain>
</file>

<file path=xl/sharedStrings.xml><?xml version="1.0" encoding="utf-8"?>
<sst xmlns="http://schemas.openxmlformats.org/spreadsheetml/2006/main" count="332" uniqueCount="225">
  <si>
    <t>New</t>
  </si>
  <si>
    <t>Break In</t>
  </si>
  <si>
    <t>EOT</t>
  </si>
  <si>
    <t>oz</t>
  </si>
  <si>
    <t>Additional Samples from Original</t>
  </si>
  <si>
    <t>Sampling Intervals for DD13 Scuffing Test - Taskforce Agreement on 4/4/16 4-6 PM</t>
  </si>
  <si>
    <t>Monday April 4th, 2016</t>
  </si>
  <si>
    <t>Tuesday April 5th, 2016</t>
  </si>
  <si>
    <t>Cory Koglin</t>
  </si>
  <si>
    <t>Afton</t>
  </si>
  <si>
    <t>Name</t>
  </si>
  <si>
    <t>Company</t>
  </si>
  <si>
    <t>X</t>
  </si>
  <si>
    <t>Mark Sutherland</t>
  </si>
  <si>
    <t>TEI</t>
  </si>
  <si>
    <t>Kevin O'Malley</t>
  </si>
  <si>
    <t>Patrick Joyce</t>
  </si>
  <si>
    <t>James Matasic</t>
  </si>
  <si>
    <t>Lubrizol</t>
  </si>
  <si>
    <t>David Brass</t>
  </si>
  <si>
    <t>Infineum</t>
  </si>
  <si>
    <t>Bob Salgueiro</t>
  </si>
  <si>
    <t>Mark Cooper</t>
  </si>
  <si>
    <t>Oronite</t>
  </si>
  <si>
    <t>In Person Attendance</t>
  </si>
  <si>
    <t>O</t>
  </si>
  <si>
    <t>Call In Attendance</t>
  </si>
  <si>
    <t>Jim Rutherford</t>
  </si>
  <si>
    <t>Jim Gutzwiller</t>
  </si>
  <si>
    <t>Jacob Goodale</t>
  </si>
  <si>
    <t>James Moritz</t>
  </si>
  <si>
    <t>Intertek</t>
  </si>
  <si>
    <t>Jose Starling</t>
  </si>
  <si>
    <t>James McCord</t>
  </si>
  <si>
    <t>SWRI</t>
  </si>
  <si>
    <t>Travis Kostan</t>
  </si>
  <si>
    <t>Greg Shank</t>
  </si>
  <si>
    <t>Volvo/Mack</t>
  </si>
  <si>
    <t>Sean Moyer</t>
  </si>
  <si>
    <t>TMC</t>
  </si>
  <si>
    <t>Gregory Braziunas</t>
  </si>
  <si>
    <t>Daimler</t>
  </si>
  <si>
    <t>Suzanne Neal</t>
  </si>
  <si>
    <t>Damiler</t>
  </si>
  <si>
    <t>Mesfin Belay</t>
  </si>
  <si>
    <t>Susan Yang</t>
  </si>
  <si>
    <t>Key</t>
  </si>
  <si>
    <t>In Person</t>
  </si>
  <si>
    <t>Phone</t>
  </si>
  <si>
    <t>Total</t>
  </si>
  <si>
    <t>2. Alternatively, have the data submitted through TMC (Anonymous), then review it as a taskforce.</t>
  </si>
  <si>
    <t>1. Any taskforce members can take this method of determing time to scuff internal, run it with their data, come back in a week and say yes or not.</t>
  </si>
  <si>
    <t>Additional Discussion:</t>
  </si>
  <si>
    <t>Delta Fe (ppm) greater than or equal to 25 from any previous 2 hour or greater sample</t>
  </si>
  <si>
    <t>-</t>
  </si>
  <si>
    <t>Lag 2 hours</t>
  </si>
  <si>
    <t>Decisions:</t>
  </si>
  <si>
    <t>SWX3</t>
  </si>
  <si>
    <t>SWX2</t>
  </si>
  <si>
    <t>SWC2</t>
  </si>
  <si>
    <t>SWC1</t>
  </si>
  <si>
    <t>INTX2</t>
  </si>
  <si>
    <t>INTX1</t>
  </si>
  <si>
    <t>INTC2</t>
  </si>
  <si>
    <t>INTC1</t>
  </si>
  <si>
    <t>LZX2</t>
  </si>
  <si>
    <t>Further Discussion: Where to set the Delta Fe (ppm)</t>
  </si>
  <si>
    <t>LZX1</t>
  </si>
  <si>
    <t>LZC2</t>
  </si>
  <si>
    <t>LZC1</t>
  </si>
  <si>
    <t>Delta Cr</t>
  </si>
  <si>
    <t>Hr</t>
  </si>
  <si>
    <t>Delta Fe</t>
  </si>
  <si>
    <t>Lag 2 Hr</t>
  </si>
  <si>
    <t>Highest True Hr</t>
  </si>
  <si>
    <t>Where should we set the Delta Fe(ppm)?</t>
  </si>
  <si>
    <t>Initial Discussion:</t>
  </si>
  <si>
    <t>Delta Fe and Delta Cr Exercise 4/5/16 9:17 AM</t>
  </si>
  <si>
    <t>Red = When test scuffed.</t>
  </si>
  <si>
    <t>Summarize Liner and Piston part numbers and descriptions - send as a pdf presentation</t>
  </si>
  <si>
    <t>Take Patrick's suggested changes and change the TMC report form to meet these changes.</t>
  </si>
  <si>
    <t>Status</t>
  </si>
  <si>
    <t>Pending</t>
  </si>
  <si>
    <t>Check to see if Liners/Pistons can be batch ordered (3000 at a time)</t>
  </si>
  <si>
    <t>Group</t>
  </si>
  <si>
    <t>Bob Campbell</t>
  </si>
  <si>
    <t>Patrick</t>
  </si>
  <si>
    <t>Add definition of New Labortory to procedure</t>
  </si>
  <si>
    <t>Revisit Standard deviation discussion when more reference data is available</t>
  </si>
  <si>
    <t xml:space="preserve">Taskforce decision to use all oil data (12 runs) in the data set to calculate RSME, the taskforce could not determine is SWRI Oil X3 result was oil or operational related so the entire 12 data points were used. </t>
  </si>
  <si>
    <t>Taskforce Decisions:</t>
  </si>
  <si>
    <t>Taskforce</t>
  </si>
  <si>
    <t>Action Items:</t>
  </si>
  <si>
    <t>Reference run of Oil C/Oil X failing under 30 hours is deemed non interpretable and needs to be included somewhere in the procedure.</t>
  </si>
  <si>
    <t>Taskforce decided that ei and zi limits are acceptable that were proposed by Kevin O'Malley which are based off of the other industry standard tests</t>
  </si>
  <si>
    <t xml:space="preserve">Work to get Oil X to TMC </t>
  </si>
  <si>
    <t>Notes:</t>
  </si>
  <si>
    <t>Hold 8 kits for referencing</t>
  </si>
  <si>
    <t>Kits on Hold</t>
  </si>
  <si>
    <t>Next group of referencing will be run on old (SWRI only) and new (SWRI, LZ, Intertek) hardware, new sampling, and with previous supplied Oil (X) from the same batch if possible. Move towards TMC providing the oil.</t>
  </si>
  <si>
    <t>Hold Severity adjustments until after next round of referencing, taskforce needs to revote on SA's after review.</t>
  </si>
  <si>
    <t>TMC will fix first paragraph of LTMS and review document.</t>
  </si>
  <si>
    <t>IMP</t>
  </si>
  <si>
    <t>IMT</t>
  </si>
  <si>
    <t>CLT</t>
  </si>
  <si>
    <t>Air Inlet Temp</t>
  </si>
  <si>
    <t>Exh. Back Pressure</t>
  </si>
  <si>
    <t xml:space="preserve">CLT Flow </t>
  </si>
  <si>
    <t>Fuel Flow</t>
  </si>
  <si>
    <t>Torque</t>
  </si>
  <si>
    <t>Water Jacket Inlet Pressure</t>
  </si>
  <si>
    <t>Speed</t>
  </si>
  <si>
    <t>Oil Temp</t>
  </si>
  <si>
    <t>Qi</t>
  </si>
  <si>
    <t>Count</t>
  </si>
  <si>
    <t>all + or -</t>
  </si>
  <si>
    <t>x</t>
  </si>
  <si>
    <t>340-360</t>
  </si>
  <si>
    <t>Air Inlet Pressure</t>
  </si>
  <si>
    <t>Scheduled Meetings:</t>
  </si>
  <si>
    <t>Procedure Review</t>
  </si>
  <si>
    <t>Qi Review</t>
  </si>
  <si>
    <t>ranged</t>
  </si>
  <si>
    <t>Report Form Review</t>
  </si>
  <si>
    <t>Agenda</t>
  </si>
  <si>
    <t>Thursday 14th, 2016 11AM to 4 PM EST</t>
  </si>
  <si>
    <t>Thursday 21st, 2016 11AM to 4 PM EST</t>
  </si>
  <si>
    <t>Appendix K Review</t>
  </si>
  <si>
    <t>Face to Face</t>
  </si>
  <si>
    <t>San Antonio, TX Thursday May 5th, 2016 Morning</t>
  </si>
  <si>
    <t>Sample +3 for new/breakin and EOT</t>
  </si>
  <si>
    <t>99 Total Samples</t>
  </si>
  <si>
    <t>100 delta which is + or - 50 each side of the slope</t>
  </si>
  <si>
    <t>Discuss if new batch of uncoated rings will need to be base lined at each lab.</t>
  </si>
  <si>
    <t>Taskforce decided that Oil C and Oil X should not fail under 30 hours (deemed non interpretable)</t>
  </si>
  <si>
    <t>DD13 scuffing test will stick with the Federal Mogul produced piston that was used for all matrix testing.</t>
  </si>
  <si>
    <t>Should parts with flyer results be rejected? The production line tolerances have the test severity under control. Moving forward the data ranges from the prove out and matrix tests can be used to set an upper and lower limit for parts screening.</t>
  </si>
  <si>
    <t>TMC Report Modifications</t>
  </si>
  <si>
    <t>Steady State</t>
  </si>
  <si>
    <t>±1</t>
  </si>
  <si>
    <t>±5</t>
  </si>
  <si>
    <t>±0.5</t>
  </si>
  <si>
    <t>±0.25</t>
  </si>
  <si>
    <t xml:space="preserve">DD13 Task Force Meeting at Detroit Diesel </t>
  </si>
  <si>
    <t>Date: 4/4/16-4/5/16</t>
  </si>
  <si>
    <t>Form 8 – Ring Gap Should be noted as positions 1-10 from the liner segments liner.</t>
  </si>
  <si>
    <t>Add the raw part numbers and raw date code to the Liner form 20 (supplemental hardware)</t>
  </si>
  <si>
    <t>Only item missing from the TEI sheet would be the liner cast date. (These will be added moving forward)</t>
  </si>
  <si>
    <t>Operational Data</t>
  </si>
  <si>
    <t xml:space="preserve">Daimler is ready to go on CAN communications logging  </t>
  </si>
  <si>
    <t>Look at the first SwRi oil X test</t>
  </si>
  <si>
    <t>Oil gallery temperature for Oil X 1 from SwRi started the conversation for overshoot hard limits.</t>
  </si>
  <si>
    <t>Oil Gallery Temp control method</t>
  </si>
  <si>
    <t>+/- 1C for a steady state Qi</t>
  </si>
  <si>
    <t>+/-3 C Over / Undershoot limits</t>
  </si>
  <si>
    <t>Intake Manifold Pressure</t>
  </si>
  <si>
    <t>+/- 5 kPa steady state Qi Limit</t>
  </si>
  <si>
    <t>+ 15 / -20 kPa over / undershoot limit</t>
  </si>
  <si>
    <t>Intake Manifold Temp</t>
  </si>
  <si>
    <t>+/-1 C Qi steady state</t>
  </si>
  <si>
    <t>+/- 5 C over / undershoot limit</t>
  </si>
  <si>
    <t>Water Jacket out Temp</t>
  </si>
  <si>
    <t>+/- 1 C Qi steady state</t>
  </si>
  <si>
    <t>+/-3 C over / undershoot limit</t>
  </si>
  <si>
    <t>Inlet Air Restriction</t>
  </si>
  <si>
    <t>+/- .25 kPa Qi Steady state</t>
  </si>
  <si>
    <t>Exhaust back pressure</t>
  </si>
  <si>
    <t>+/- .5 kPa Qi Steady state</t>
  </si>
  <si>
    <t>Inlet Air Temp</t>
  </si>
  <si>
    <t>+ / - 5 C over / undershoot limit</t>
  </si>
  <si>
    <t>Coolant Flow</t>
  </si>
  <si>
    <t>340-360 Liters/minute</t>
  </si>
  <si>
    <t>Water Jacket in pressure</t>
  </si>
  <si>
    <t>+/-5 steady state Qi</t>
  </si>
  <si>
    <t>+/- 1 steady state Qi</t>
  </si>
  <si>
    <t>+/- 50 Nm/s torque ramp delta</t>
  </si>
  <si>
    <t>Method of determining a scuffing event from part inspection and measurements.</t>
  </si>
  <si>
    <t>The parts mean more than analytical data in determining if scuffing has occurred or not at EOT.</t>
  </si>
  <si>
    <t>Most critical part of rating is the threshold of scuffed vs not scuffed.</t>
  </si>
  <si>
    <t>Raters have a tolerance around 5% + 3 sigma = 16%</t>
  </si>
  <si>
    <t>Not pass fail, just scuffing identification.</t>
  </si>
  <si>
    <t>Time to Scuff</t>
  </si>
  <si>
    <t>Using a delta in Fe (PPM) greater than or equal to 25 for any 2 hour period or higher will result in that being deemed as the time to scuff.</t>
  </si>
  <si>
    <t>Matrix Results</t>
  </si>
  <si>
    <t>Arcsin transform for hours to scuff to help reduce variance</t>
  </si>
  <si>
    <t>Variance is not constant in this test.</t>
  </si>
  <si>
    <t>Using a 2 hour moving difference with an arcsine transform no difference were found in engines used between the labs.</t>
  </si>
  <si>
    <t xml:space="preserve"> Oil X will be utilized as reference oil moving forward.</t>
  </si>
  <si>
    <t>Oil X and Oil C are close and are considered borderline oils.</t>
  </si>
  <si>
    <t>Is the TMC going to monitor the DD13 scuffing test? They are willing to monitor it if that is what the task force wants.</t>
  </si>
  <si>
    <t>At 95% confidence level there is no separation between the two oils.</t>
  </si>
  <si>
    <t>LTMS Data</t>
  </si>
  <si>
    <t>Lab stand calibration rules</t>
  </si>
  <si>
    <t>New Lab -   A lab that has not been calibrated for 2 reference period.</t>
  </si>
  <si>
    <t>New stand – The first stand in a new lab will need</t>
  </si>
  <si>
    <t>New lab – Never having a referenced test stand or has been out of calibration for 2 years. 2 tests Level 3 passes</t>
  </si>
  <si>
    <t>New stand existing lab – a new stand is a stand that has not been referenced in 2 years. 2 tests on level 3 or a level 1 limit pass.</t>
  </si>
  <si>
    <t>An existing lab with less than 2 years since a reference than only one test is needed.</t>
  </si>
  <si>
    <t>Reference frequency – 1 year or 15 operationally valid tests</t>
  </si>
  <si>
    <t>Reference targets can be updated once a bigger database has been drafted</t>
  </si>
  <si>
    <t>Greg believes that the variability in the results is not the oil but the nature of the test.</t>
  </si>
  <si>
    <t>Propose to use all 12 data points using the RMSE which will yield in tighter limits.</t>
  </si>
  <si>
    <t>Task force will use all 12 data points to calculate RMSE, task force decision was based upon the Oil X # 3 tests result being undermined if the outlying data was oil or operationally related.</t>
  </si>
  <si>
    <t>The task force wills revisit the standard deviation once more data becomes availability.</t>
  </si>
  <si>
    <t>Discussions around utilizing reduced K values</t>
  </si>
  <si>
    <t>Both Oil C and Oil X have not scuffed in stage 1 condition. No data points show a reference test failing before 30 hours. If a calibration test should scuff before 30 hours this test shall be considered invalid.</t>
  </si>
  <si>
    <t>Any reference test that scuffs before the 30 hour load change shall be invalid. (Non Interpretable )</t>
  </si>
  <si>
    <t>4 significant digits for The Least sq mean in transform space.</t>
  </si>
  <si>
    <t>All limits for ei zi were ok by the task force.</t>
  </si>
  <si>
    <t>References can be run with either Oil C or Oil X.</t>
  </si>
  <si>
    <t>Daimler will work on getting oil and hardware in a timely manner.</t>
  </si>
  <si>
    <t>All references moving forward will need to be conducted on the new batch of Oil X and the new batch of top rings.</t>
  </si>
  <si>
    <t>SwRi will run a reference on the old hardware batch with an old set of oil.</t>
  </si>
  <si>
    <t xml:space="preserve">The Task Force came to agreement that any overshoot or undershoot of the following parameters for the noted accumulative amount the test will be deemed invalid unless it can be quantitatively proven that this is bad data and not representative of what the engine was seeing at that moment.  </t>
  </si>
  <si>
    <t>Parts Discussions</t>
  </si>
  <si>
    <t>Setup of a direct supply chain for parts. Parts are being held 270 kits ran for outside of development Testing. Final supply chain is in the works. Quotes this week, parts should be available in 2 - 3 weeks.</t>
  </si>
  <si>
    <t>There will be some batching moving forward from Federal Mogul on pistons. The liners will not be batched but large spot buys from the line could be expected. Top rings will be batched parts due to them being custom made.</t>
  </si>
  <si>
    <t>Batching Moving Forward:</t>
  </si>
  <si>
    <t>Pistons:</t>
  </si>
  <si>
    <r>
      <rPr>
        <b/>
        <sz val="12"/>
        <color theme="1"/>
        <rFont val="Calibri"/>
        <family val="2"/>
        <scheme val="minor"/>
      </rPr>
      <t>Liners:</t>
    </r>
    <r>
      <rPr>
        <sz val="12"/>
        <color theme="1"/>
        <rFont val="Calibri"/>
        <family val="2"/>
        <scheme val="minor"/>
      </rPr>
      <t xml:space="preserve"> Several casting suppliers for the liners, all finish honing is completed at Detroit.  </t>
    </r>
  </si>
  <si>
    <t>Part screening:</t>
  </si>
  <si>
    <t xml:space="preserve">Kit measurements – All TEI measurements will be added to the report.  </t>
  </si>
  <si>
    <t>There is an LTMS .CSV data file uploaded to the TMC website.</t>
  </si>
  <si>
    <t xml:space="preserve">For Flow chart Please see the supplemental presentation from Daimler </t>
  </si>
  <si>
    <t>Reference Hours to scuff tab for more information</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</si>
</sst>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sz val="11"/>
      <color theme="1"/>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b/>
      <sz val="16"/>
      <color theme="1"/>
      <name val="Calibri"/>
      <family val="2"/>
      <scheme val="minor"/>
    </font>
  </fonts>
  <fills count="12">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
      <patternFill patternType="solid">
        <fgColor rgb="FFCCECFF"/>
        <bgColor indexed="64"/>
      </patternFill>
    </fill>
    <fill>
      <patternFill patternType="solid">
        <fgColor rgb="FFCCFFCC"/>
        <bgColor indexed="64"/>
      </patternFill>
    </fill>
    <fill>
      <patternFill patternType="solid">
        <fgColor theme="5" tint="0.79998168889431442"/>
        <bgColor indexed="64"/>
      </patternFill>
    </fill>
    <fill>
      <patternFill patternType="solid">
        <fgColor theme="1" tint="0.34998626667073579"/>
        <bgColor indexed="64"/>
      </patternFill>
    </fill>
    <fill>
      <patternFill patternType="solid">
        <fgColor rgb="FFFFCC99"/>
        <bgColor indexed="64"/>
      </patternFill>
    </fill>
    <fill>
      <patternFill patternType="solid">
        <fgColor rgb="FFFFCCFF"/>
        <bgColor indexed="64"/>
      </patternFill>
    </fill>
    <fill>
      <patternFill patternType="solid">
        <fgColor rgb="FFCCCCFF"/>
        <bgColor indexed="64"/>
      </patternFill>
    </fill>
    <fill>
      <patternFill patternType="solid">
        <fgColor theme="0" tint="-0.14999847407452621"/>
        <bgColor indexed="64"/>
      </patternFill>
    </fill>
  </fills>
  <borders count="3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s>
  <cellStyleXfs count="1">
    <xf numFmtId="0" fontId="0" fillId="0" borderId="0"/>
  </cellStyleXfs>
  <cellXfs count="123">
    <xf numFmtId="0" fontId="0" fillId="0" borderId="0" xfId="0"/>
    <xf numFmtId="0" fontId="0" fillId="3" borderId="0" xfId="0" applyFill="1"/>
    <xf numFmtId="0" fontId="0" fillId="2" borderId="1" xfId="0" applyFill="1" applyBorder="1"/>
    <xf numFmtId="0" fontId="0" fillId="0" borderId="2" xfId="0" applyBorder="1"/>
    <xf numFmtId="0" fontId="0" fillId="2" borderId="2" xfId="0" applyFill="1" applyBorder="1"/>
    <xf numFmtId="0" fontId="0" fillId="0" borderId="3" xfId="0" applyBorder="1"/>
    <xf numFmtId="0" fontId="0" fillId="2" borderId="4" xfId="0" applyFill="1" applyBorder="1"/>
    <xf numFmtId="0" fontId="0" fillId="0" borderId="0" xfId="0" applyBorder="1"/>
    <xf numFmtId="0" fontId="0" fillId="2" borderId="0" xfId="0" applyFill="1" applyBorder="1"/>
    <xf numFmtId="0" fontId="0" fillId="0" borderId="5" xfId="0" applyBorder="1"/>
    <xf numFmtId="0" fontId="0" fillId="2" borderId="6" xfId="0" applyFill="1" applyBorder="1"/>
    <xf numFmtId="0" fontId="0" fillId="0" borderId="7" xfId="0" applyBorder="1"/>
    <xf numFmtId="0" fontId="0" fillId="2" borderId="7" xfId="0" applyFill="1" applyBorder="1"/>
    <xf numFmtId="0" fontId="0" fillId="0" borderId="8" xfId="0" applyBorder="1"/>
    <xf numFmtId="0" fontId="0" fillId="0" borderId="0" xfId="0" applyFont="1" applyBorder="1"/>
    <xf numFmtId="0" fontId="0" fillId="0" borderId="5" xfId="0" applyFont="1" applyBorder="1"/>
    <xf numFmtId="0" fontId="0" fillId="0" borderId="0" xfId="0" applyFill="1" applyBorder="1"/>
    <xf numFmtId="0" fontId="0" fillId="0" borderId="0" xfId="0" applyAlignment="1">
      <alignment horizontal="center"/>
    </xf>
    <xf numFmtId="0" fontId="0" fillId="0" borderId="0" xfId="0" applyAlignment="1">
      <alignment horizontal="center" vertical="center"/>
    </xf>
    <xf numFmtId="0" fontId="0" fillId="0" borderId="0" xfId="0" applyAlignment="1">
      <alignment horizontal="left"/>
    </xf>
    <xf numFmtId="0" fontId="0" fillId="0" borderId="0" xfId="0" applyAlignment="1">
      <alignment horizontal="left" vertical="center"/>
    </xf>
    <xf numFmtId="0" fontId="0" fillId="0" borderId="9"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3" xfId="0" applyBorder="1"/>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8" xfId="0" applyBorder="1" applyAlignment="1">
      <alignment horizontal="center" vertical="center"/>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0" fillId="0" borderId="30" xfId="0" applyBorder="1"/>
    <xf numFmtId="0" fontId="0" fillId="0" borderId="27" xfId="0" applyBorder="1" applyAlignment="1">
      <alignment horizontal="center" vertical="center"/>
    </xf>
    <xf numFmtId="0" fontId="0" fillId="5" borderId="17" xfId="0" applyFill="1" applyBorder="1" applyAlignment="1">
      <alignment horizontal="center" vertical="center"/>
    </xf>
    <xf numFmtId="0" fontId="0" fillId="5" borderId="19" xfId="0" applyFill="1" applyBorder="1" applyAlignment="1">
      <alignment horizontal="left" vertical="center"/>
    </xf>
    <xf numFmtId="0" fontId="0" fillId="4" borderId="12" xfId="0" applyFill="1" applyBorder="1" applyAlignment="1">
      <alignment horizontal="center" vertical="center"/>
    </xf>
    <xf numFmtId="0" fontId="0" fillId="4" borderId="14" xfId="0" applyFill="1" applyBorder="1" applyAlignment="1">
      <alignment horizontal="left" vertical="center"/>
    </xf>
    <xf numFmtId="0" fontId="0" fillId="0" borderId="32"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0" xfId="0" applyBorder="1" applyAlignment="1">
      <alignment wrapText="1"/>
    </xf>
    <xf numFmtId="0" fontId="0" fillId="0" borderId="0" xfId="0" applyBorder="1" applyAlignment="1">
      <alignment horizontal="center" vertical="center" wrapText="1"/>
    </xf>
    <xf numFmtId="0" fontId="0" fillId="0" borderId="0" xfId="0" applyBorder="1" applyAlignment="1">
      <alignment horizontal="right"/>
    </xf>
    <xf numFmtId="0" fontId="0" fillId="0" borderId="8" xfId="0" applyBorder="1" applyAlignment="1">
      <alignment wrapText="1"/>
    </xf>
    <xf numFmtId="0" fontId="0" fillId="0" borderId="7" xfId="0" applyBorder="1" applyAlignment="1">
      <alignment wrapText="1"/>
    </xf>
    <xf numFmtId="0" fontId="0" fillId="0" borderId="8" xfId="0"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0" fillId="6" borderId="8" xfId="0" applyFill="1" applyBorder="1" applyAlignment="1">
      <alignment horizontal="center" vertical="center" wrapText="1"/>
    </xf>
    <xf numFmtId="0" fontId="0" fillId="6" borderId="7" xfId="0" applyFill="1" applyBorder="1" applyAlignment="1">
      <alignment horizontal="center" vertical="center" wrapText="1"/>
    </xf>
    <xf numFmtId="0" fontId="0" fillId="6" borderId="6" xfId="0" applyFill="1" applyBorder="1" applyAlignment="1">
      <alignment horizontal="center" vertical="center" wrapText="1"/>
    </xf>
    <xf numFmtId="0" fontId="0" fillId="7" borderId="7" xfId="0" applyFill="1" applyBorder="1"/>
    <xf numFmtId="0" fontId="0" fillId="0" borderId="7" xfId="0" applyBorder="1" applyAlignment="1">
      <alignment horizontal="center" vertical="center"/>
    </xf>
    <xf numFmtId="0" fontId="0" fillId="8" borderId="25" xfId="0" applyFill="1" applyBorder="1" applyAlignment="1">
      <alignment horizontal="center" vertical="center"/>
    </xf>
    <xf numFmtId="0" fontId="0" fillId="0" borderId="5" xfId="0" applyBorder="1" applyAlignment="1">
      <alignment wrapText="1"/>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0" fillId="6" borderId="5" xfId="0" applyFill="1" applyBorder="1" applyAlignment="1">
      <alignment horizontal="center" vertical="center" wrapText="1"/>
    </xf>
    <xf numFmtId="0" fontId="0" fillId="6" borderId="0" xfId="0" applyFill="1" applyBorder="1" applyAlignment="1">
      <alignment horizontal="center" vertical="center" wrapText="1"/>
    </xf>
    <xf numFmtId="0" fontId="0" fillId="6" borderId="4" xfId="0" applyFill="1" applyBorder="1" applyAlignment="1">
      <alignment horizontal="center" vertical="center" wrapText="1"/>
    </xf>
    <xf numFmtId="0" fontId="0" fillId="7" borderId="0" xfId="0" applyFill="1" applyBorder="1"/>
    <xf numFmtId="0" fontId="0" fillId="0" borderId="0" xfId="0" applyBorder="1" applyAlignment="1">
      <alignment horizontal="center" vertical="center"/>
    </xf>
    <xf numFmtId="0" fontId="0" fillId="8" borderId="33" xfId="0" applyFill="1" applyBorder="1" applyAlignment="1">
      <alignment horizontal="center" vertical="center"/>
    </xf>
    <xf numFmtId="0" fontId="0" fillId="0" borderId="8" xfId="0" applyFill="1" applyBorder="1" applyAlignment="1">
      <alignment horizontal="center" vertical="center" wrapText="1"/>
    </xf>
    <xf numFmtId="0" fontId="0" fillId="0" borderId="7" xfId="0" applyFill="1" applyBorder="1" applyAlignment="1">
      <alignment horizontal="center" vertical="center" wrapText="1"/>
    </xf>
    <xf numFmtId="0" fontId="0" fillId="0" borderId="6" xfId="0" applyFill="1" applyBorder="1" applyAlignment="1">
      <alignment horizontal="center" vertical="center" wrapText="1"/>
    </xf>
    <xf numFmtId="0" fontId="0" fillId="0" borderId="5" xfId="0" applyFill="1" applyBorder="1" applyAlignment="1">
      <alignment horizontal="center" vertical="center" wrapText="1"/>
    </xf>
    <xf numFmtId="0" fontId="0" fillId="0" borderId="0" xfId="0" applyFill="1" applyBorder="1" applyAlignment="1">
      <alignment horizontal="center" vertical="center" wrapText="1"/>
    </xf>
    <xf numFmtId="0" fontId="0" fillId="0" borderId="4" xfId="0" applyFill="1" applyBorder="1" applyAlignment="1">
      <alignment horizontal="center" vertical="center" wrapText="1"/>
    </xf>
    <xf numFmtId="0" fontId="0" fillId="9" borderId="25" xfId="0" applyFill="1" applyBorder="1" applyAlignment="1">
      <alignment horizontal="center" vertical="center"/>
    </xf>
    <xf numFmtId="0" fontId="0" fillId="9" borderId="33" xfId="0" applyFill="1" applyBorder="1" applyAlignment="1">
      <alignment horizontal="center" vertical="center"/>
    </xf>
    <xf numFmtId="0" fontId="0" fillId="10" borderId="25" xfId="0" applyFill="1" applyBorder="1" applyAlignment="1">
      <alignment horizontal="center" vertical="center"/>
    </xf>
    <xf numFmtId="0" fontId="0" fillId="10" borderId="33" xfId="0" applyFill="1" applyBorder="1" applyAlignment="1">
      <alignment horizontal="center" vertical="center"/>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0" fillId="0" borderId="1" xfId="0" applyBorder="1" applyAlignment="1">
      <alignment horizontal="center" vertical="center" wrapText="1"/>
    </xf>
    <xf numFmtId="0" fontId="0" fillId="6" borderId="3" xfId="0" applyFill="1" applyBorder="1" applyAlignment="1">
      <alignment horizontal="center" vertical="center" wrapText="1"/>
    </xf>
    <xf numFmtId="0" fontId="0" fillId="6" borderId="2" xfId="0" applyFill="1" applyBorder="1" applyAlignment="1">
      <alignment horizontal="center" vertical="center" wrapText="1"/>
    </xf>
    <xf numFmtId="0" fontId="0" fillId="6" borderId="1" xfId="0" applyFill="1" applyBorder="1" applyAlignment="1">
      <alignment horizontal="center" vertical="center" wrapText="1"/>
    </xf>
    <xf numFmtId="0" fontId="0" fillId="10" borderId="11" xfId="0" applyFill="1" applyBorder="1" applyAlignment="1">
      <alignment horizontal="center" vertical="center"/>
    </xf>
    <xf numFmtId="0" fontId="0" fillId="0" borderId="34" xfId="0" applyBorder="1" applyAlignment="1">
      <alignment horizontal="center" wrapText="1"/>
    </xf>
    <xf numFmtId="0" fontId="0" fillId="0" borderId="35" xfId="0" applyBorder="1" applyAlignment="1">
      <alignment horizontal="center" wrapText="1"/>
    </xf>
    <xf numFmtId="0" fontId="0" fillId="0" borderId="10" xfId="0" applyBorder="1" applyAlignment="1">
      <alignment horizontal="center" wrapText="1"/>
    </xf>
    <xf numFmtId="0" fontId="0" fillId="7" borderId="9" xfId="0" applyFill="1" applyBorder="1" applyAlignment="1">
      <alignment horizontal="center"/>
    </xf>
    <xf numFmtId="0" fontId="0" fillId="0" borderId="10" xfId="0" applyBorder="1" applyAlignment="1">
      <alignment horizontal="center"/>
    </xf>
    <xf numFmtId="0" fontId="0" fillId="6" borderId="0" xfId="0" applyFill="1" applyBorder="1" applyAlignment="1">
      <alignment horizontal="right"/>
    </xf>
    <xf numFmtId="0" fontId="0" fillId="0" borderId="32" xfId="0" applyBorder="1"/>
    <xf numFmtId="0" fontId="0" fillId="0" borderId="36" xfId="0" applyBorder="1"/>
    <xf numFmtId="0" fontId="0" fillId="0" borderId="4" xfId="0" applyBorder="1"/>
    <xf numFmtId="0" fontId="0" fillId="0" borderId="6" xfId="0" applyBorder="1"/>
    <xf numFmtId="0" fontId="0" fillId="0" borderId="11" xfId="0" applyBorder="1"/>
    <xf numFmtId="0" fontId="0" fillId="0" borderId="33" xfId="0" applyBorder="1"/>
    <xf numFmtId="0" fontId="0" fillId="0" borderId="25" xfId="0" applyBorder="1"/>
    <xf numFmtId="0" fontId="0" fillId="0" borderId="1" xfId="0" applyBorder="1"/>
    <xf numFmtId="0" fontId="0" fillId="0" borderId="3" xfId="0" applyBorder="1" applyAlignment="1">
      <alignment wrapText="1"/>
    </xf>
    <xf numFmtId="0" fontId="0" fillId="11" borderId="9" xfId="0" applyFill="1" applyBorder="1" applyAlignment="1">
      <alignment horizontal="center" vertical="center"/>
    </xf>
    <xf numFmtId="0" fontId="0" fillId="0" borderId="0" xfId="0" applyAlignment="1">
      <alignment horizontal="right"/>
    </xf>
    <xf numFmtId="0" fontId="1" fillId="0" borderId="0" xfId="0" applyFont="1" applyAlignment="1">
      <alignment vertical="center"/>
    </xf>
    <xf numFmtId="0" fontId="2" fillId="0" borderId="0" xfId="0" applyFont="1"/>
    <xf numFmtId="0" fontId="3" fillId="0" borderId="0" xfId="0" applyFont="1" applyAlignment="1">
      <alignment vertical="center"/>
    </xf>
    <xf numFmtId="0" fontId="2" fillId="0" borderId="0" xfId="0" applyFont="1" applyAlignment="1">
      <alignment vertical="center"/>
    </xf>
    <xf numFmtId="0" fontId="2" fillId="0" borderId="0" xfId="0" applyFont="1" applyAlignment="1">
      <alignment horizontal="left" vertical="center" wrapText="1"/>
    </xf>
    <xf numFmtId="0" fontId="0" fillId="0" borderId="31" xfId="0" applyBorder="1" applyAlignment="1">
      <alignment horizontal="center" vertical="center"/>
    </xf>
    <xf numFmtId="0" fontId="0" fillId="0" borderId="20" xfId="0" applyBorder="1" applyAlignment="1">
      <alignment horizontal="center" vertical="center"/>
    </xf>
    <xf numFmtId="0" fontId="0" fillId="0" borderId="10"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0" xfId="0" applyFill="1" applyBorder="1" applyAlignment="1">
      <alignment horizontal="left" vertical="center" wrapText="1"/>
    </xf>
    <xf numFmtId="0" fontId="0" fillId="0" borderId="0" xfId="0" applyBorder="1" applyAlignment="1">
      <alignment horizontal="left" wrapText="1"/>
    </xf>
    <xf numFmtId="0" fontId="0" fillId="11" borderId="10" xfId="0" applyFill="1" applyBorder="1" applyAlignment="1">
      <alignment horizontal="center"/>
    </xf>
    <xf numFmtId="0" fontId="0" fillId="11" borderId="35" xfId="0" applyFill="1" applyBorder="1" applyAlignment="1">
      <alignment horizontal="center"/>
    </xf>
    <xf numFmtId="0" fontId="0" fillId="11" borderId="34" xfId="0" applyFill="1" applyBorder="1" applyAlignment="1">
      <alignment horizontal="center"/>
    </xf>
    <xf numFmtId="0" fontId="0" fillId="11" borderId="9" xfId="0" applyFill="1" applyBorder="1" applyAlignment="1">
      <alignment horizontal="center"/>
    </xf>
    <xf numFmtId="0" fontId="5" fillId="0" borderId="0" xfId="0" applyFont="1" applyAlignment="1">
      <alignment horizontal="center" vertical="center"/>
    </xf>
    <xf numFmtId="0" fontId="4" fillId="0" borderId="0" xfId="0" applyFont="1" applyAlignment="1">
      <alignment horizontal="center" vertical="center"/>
    </xf>
    <xf numFmtId="0" fontId="2" fillId="0" borderId="0" xfId="0" applyFont="1" applyAlignment="1">
      <alignment horizontal="left" vertical="center" wrapText="1"/>
    </xf>
    <xf numFmtId="0" fontId="3" fillId="0" borderId="0" xfId="0" applyFont="1" applyAlignment="1">
      <alignment horizontal="left" vertical="center" wrapText="1"/>
    </xf>
  </cellXfs>
  <cellStyles count="1">
    <cellStyle name="Normal" xfId="0" builtinId="0"/>
  </cellStyles>
  <dxfs count="2">
    <dxf>
      <fill>
        <patternFill>
          <bgColor rgb="FFCCFFCC"/>
        </patternFill>
      </fill>
    </dxf>
    <dxf>
      <fill>
        <patternFill>
          <bgColor rgb="FFCCECFF"/>
        </patternFill>
      </fill>
    </dxf>
  </dxfs>
  <tableStyles count="0" defaultTableStyle="TableStyleMedium2" defaultPivotStyle="PivotStyleLight16"/>
  <colors>
    <mruColors>
      <color rgb="FFCCFFCC"/>
      <color rgb="FFCCE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18</xdr:col>
      <xdr:colOff>10583</xdr:colOff>
      <xdr:row>8</xdr:row>
      <xdr:rowOff>10584</xdr:rowOff>
    </xdr:from>
    <xdr:to>
      <xdr:col>25</xdr:col>
      <xdr:colOff>232834</xdr:colOff>
      <xdr:row>8</xdr:row>
      <xdr:rowOff>10584</xdr:rowOff>
    </xdr:to>
    <xdr:cxnSp macro="">
      <xdr:nvCxnSpPr>
        <xdr:cNvPr id="2" name="Straight Arrow Connector 1"/>
        <xdr:cNvCxnSpPr/>
      </xdr:nvCxnSpPr>
      <xdr:spPr>
        <a:xfrm>
          <a:off x="10983383" y="1534584"/>
          <a:ext cx="4489451" cy="0"/>
        </a:xfrm>
        <a:prstGeom prst="straightConnector1">
          <a:avLst/>
        </a:prstGeom>
        <a:ln w="571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2</xdr:row>
      <xdr:rowOff>179917</xdr:rowOff>
    </xdr:from>
    <xdr:to>
      <xdr:col>20</xdr:col>
      <xdr:colOff>1153583</xdr:colOff>
      <xdr:row>7</xdr:row>
      <xdr:rowOff>116417</xdr:rowOff>
    </xdr:to>
    <xdr:sp macro="" textlink="">
      <xdr:nvSpPr>
        <xdr:cNvPr id="3" name="TextBox 2"/>
        <xdr:cNvSpPr txBox="1"/>
      </xdr:nvSpPr>
      <xdr:spPr>
        <a:xfrm>
          <a:off x="10972800" y="560917"/>
          <a:ext cx="1829858" cy="889000"/>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n-US" sz="1100"/>
            <a:t>0 ------------------------------------&gt; 30</a:t>
          </a:r>
        </a:p>
        <a:p>
          <a:r>
            <a:rPr lang="en-US" sz="1100"/>
            <a:t>We</a:t>
          </a:r>
          <a:r>
            <a:rPr lang="en-US" sz="1100" baseline="0"/>
            <a:t> would call it</a:t>
          </a:r>
          <a:r>
            <a:rPr lang="en-US" sz="1100" b="1" u="sng" baseline="0"/>
            <a:t> Scuffed</a:t>
          </a:r>
          <a:r>
            <a:rPr lang="en-US" sz="1100" baseline="0"/>
            <a:t>,</a:t>
          </a:r>
        </a:p>
        <a:p>
          <a:r>
            <a:rPr lang="en-US" sz="1100" baseline="0"/>
            <a:t>But it is actually </a:t>
          </a:r>
          <a:r>
            <a:rPr lang="en-US" sz="1100" b="1" u="sng" baseline="0"/>
            <a:t>NOT Scuffed</a:t>
          </a:r>
          <a:r>
            <a:rPr lang="en-US" sz="1100" baseline="0"/>
            <a:t>.</a:t>
          </a:r>
          <a:endParaRPr lang="en-US" sz="1100"/>
        </a:p>
      </xdr:txBody>
    </xdr:sp>
    <xdr:clientData/>
  </xdr:twoCellAnchor>
  <xdr:twoCellAnchor>
    <xdr:from>
      <xdr:col>21</xdr:col>
      <xdr:colOff>105835</xdr:colOff>
      <xdr:row>2</xdr:row>
      <xdr:rowOff>179917</xdr:rowOff>
    </xdr:from>
    <xdr:to>
      <xdr:col>24</xdr:col>
      <xdr:colOff>571501</xdr:colOff>
      <xdr:row>7</xdr:row>
      <xdr:rowOff>116417</xdr:rowOff>
    </xdr:to>
    <xdr:sp macro="" textlink="">
      <xdr:nvSpPr>
        <xdr:cNvPr id="4" name="TextBox 3"/>
        <xdr:cNvSpPr txBox="1"/>
      </xdr:nvSpPr>
      <xdr:spPr>
        <a:xfrm>
          <a:off x="12907435" y="560917"/>
          <a:ext cx="2294466" cy="889000"/>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n-US" sz="1100"/>
            <a:t>30 ------------------------------&gt;</a:t>
          </a:r>
          <a:r>
            <a:rPr lang="en-US" sz="1100" baseline="0"/>
            <a:t> &gt;100</a:t>
          </a:r>
        </a:p>
        <a:p>
          <a:r>
            <a:rPr lang="en-US" sz="1100" baseline="0"/>
            <a:t>We would call it </a:t>
          </a:r>
          <a:r>
            <a:rPr lang="en-US" sz="1100" b="1" u="sng" baseline="0"/>
            <a:t>NOT Scuffed</a:t>
          </a:r>
        </a:p>
        <a:p>
          <a:r>
            <a:rPr lang="en-US" sz="1100" baseline="0"/>
            <a:t>But is actually </a:t>
          </a:r>
          <a:r>
            <a:rPr lang="en-US" sz="1100" b="1" u="sng" baseline="0"/>
            <a:t>Scuffed.</a:t>
          </a:r>
          <a:endParaRPr lang="en-US" sz="1100" b="1" u="sng"/>
        </a:p>
      </xdr:txBody>
    </xdr:sp>
    <xdr:clientData/>
  </xdr:twoCellAnchor>
  <xdr:twoCellAnchor>
    <xdr:from>
      <xdr:col>18</xdr:col>
      <xdr:colOff>0</xdr:colOff>
      <xdr:row>12</xdr:row>
      <xdr:rowOff>164043</xdr:rowOff>
    </xdr:from>
    <xdr:to>
      <xdr:col>25</xdr:col>
      <xdr:colOff>209021</xdr:colOff>
      <xdr:row>12</xdr:row>
      <xdr:rowOff>164043</xdr:rowOff>
    </xdr:to>
    <xdr:cxnSp macro="">
      <xdr:nvCxnSpPr>
        <xdr:cNvPr id="5" name="Straight Arrow Connector 4"/>
        <xdr:cNvCxnSpPr/>
      </xdr:nvCxnSpPr>
      <xdr:spPr>
        <a:xfrm>
          <a:off x="10972800" y="2450043"/>
          <a:ext cx="4476221" cy="0"/>
        </a:xfrm>
        <a:prstGeom prst="straightConnector1">
          <a:avLst/>
        </a:prstGeom>
        <a:ln w="57150">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18</xdr:col>
      <xdr:colOff>-1</xdr:colOff>
      <xdr:row>10</xdr:row>
      <xdr:rowOff>11906</xdr:rowOff>
    </xdr:from>
    <xdr:to>
      <xdr:col>20</xdr:col>
      <xdr:colOff>1153582</xdr:colOff>
      <xdr:row>11</xdr:row>
      <xdr:rowOff>166687</xdr:rowOff>
    </xdr:to>
    <xdr:sp macro="" textlink="">
      <xdr:nvSpPr>
        <xdr:cNvPr id="6" name="TextBox 5"/>
        <xdr:cNvSpPr txBox="1"/>
      </xdr:nvSpPr>
      <xdr:spPr>
        <a:xfrm>
          <a:off x="10972799" y="1916906"/>
          <a:ext cx="1829858" cy="345281"/>
        </a:xfrm>
        <a:prstGeom prst="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wrap="square" rtlCol="0" anchor="t"/>
        <a:lstStyle/>
        <a:p>
          <a:r>
            <a:rPr lang="en-US" sz="1100"/>
            <a:t>0 ---------------------&gt;20</a:t>
          </a:r>
          <a:r>
            <a:rPr lang="en-US" sz="1100" baseline="0"/>
            <a:t> ------&gt;25-----&gt;30</a:t>
          </a:r>
          <a:endParaRPr lang="en-US" sz="1100"/>
        </a:p>
      </xdr:txBody>
    </xdr:sp>
    <xdr:clientData/>
  </xdr:twoCellAnchor>
  <xdr:twoCellAnchor>
    <xdr:from>
      <xdr:col>21</xdr:col>
      <xdr:colOff>105834</xdr:colOff>
      <xdr:row>10</xdr:row>
      <xdr:rowOff>11907</xdr:rowOff>
    </xdr:from>
    <xdr:to>
      <xdr:col>24</xdr:col>
      <xdr:colOff>571500</xdr:colOff>
      <xdr:row>12</xdr:row>
      <xdr:rowOff>1</xdr:rowOff>
    </xdr:to>
    <xdr:sp macro="" textlink="">
      <xdr:nvSpPr>
        <xdr:cNvPr id="7" name="TextBox 6"/>
        <xdr:cNvSpPr txBox="1"/>
      </xdr:nvSpPr>
      <xdr:spPr>
        <a:xfrm>
          <a:off x="12907434" y="1916907"/>
          <a:ext cx="2294466" cy="369094"/>
        </a:xfrm>
        <a:prstGeom prst="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wrap="square" rtlCol="0" anchor="t"/>
        <a:lstStyle/>
        <a:p>
          <a:r>
            <a:rPr lang="en-US" sz="1100"/>
            <a:t>30 ------------------------------&gt;</a:t>
          </a:r>
          <a:r>
            <a:rPr lang="en-US" sz="1100" baseline="0"/>
            <a:t> &gt;100</a:t>
          </a:r>
        </a:p>
      </xdr:txBody>
    </xdr:sp>
    <xdr:clientData/>
  </xdr:twoCellAnchor>
  <xdr:twoCellAnchor>
    <xdr:from>
      <xdr:col>20</xdr:col>
      <xdr:colOff>95250</xdr:colOff>
      <xdr:row>12</xdr:row>
      <xdr:rowOff>47629</xdr:rowOff>
    </xdr:from>
    <xdr:to>
      <xdr:col>20</xdr:col>
      <xdr:colOff>95252</xdr:colOff>
      <xdr:row>13</xdr:row>
      <xdr:rowOff>124557</xdr:rowOff>
    </xdr:to>
    <xdr:cxnSp macro="">
      <xdr:nvCxnSpPr>
        <xdr:cNvPr id="8" name="Straight Connector 7"/>
        <xdr:cNvCxnSpPr/>
      </xdr:nvCxnSpPr>
      <xdr:spPr>
        <a:xfrm flipV="1">
          <a:off x="12287250" y="2333629"/>
          <a:ext cx="2" cy="267428"/>
        </a:xfrm>
        <a:prstGeom prst="line">
          <a:avLst/>
        </a:prstGeom>
        <a:ln w="38100"/>
      </xdr:spPr>
      <xdr:style>
        <a:lnRef idx="1">
          <a:schemeClr val="accent3"/>
        </a:lnRef>
        <a:fillRef idx="0">
          <a:schemeClr val="accent3"/>
        </a:fillRef>
        <a:effectRef idx="0">
          <a:schemeClr val="accent3"/>
        </a:effectRef>
        <a:fontRef idx="minor">
          <a:schemeClr val="tx1"/>
        </a:fontRef>
      </xdr:style>
    </xdr:cxnSp>
    <xdr:clientData/>
  </xdr:twoCellAnchor>
  <xdr:twoCellAnchor>
    <xdr:from>
      <xdr:col>20</xdr:col>
      <xdr:colOff>523875</xdr:colOff>
      <xdr:row>12</xdr:row>
      <xdr:rowOff>36092</xdr:rowOff>
    </xdr:from>
    <xdr:to>
      <xdr:col>20</xdr:col>
      <xdr:colOff>525160</xdr:colOff>
      <xdr:row>15</xdr:row>
      <xdr:rowOff>59531</xdr:rowOff>
    </xdr:to>
    <xdr:cxnSp macro="">
      <xdr:nvCxnSpPr>
        <xdr:cNvPr id="9" name="Straight Connector 8"/>
        <xdr:cNvCxnSpPr/>
      </xdr:nvCxnSpPr>
      <xdr:spPr>
        <a:xfrm flipV="1">
          <a:off x="12715875" y="2322092"/>
          <a:ext cx="1285" cy="594939"/>
        </a:xfrm>
        <a:prstGeom prst="line">
          <a:avLst/>
        </a:prstGeom>
        <a:ln w="38100">
          <a:solidFill>
            <a:srgbClr val="627A32"/>
          </a:solidFill>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20</xdr:col>
      <xdr:colOff>958362</xdr:colOff>
      <xdr:row>12</xdr:row>
      <xdr:rowOff>53490</xdr:rowOff>
    </xdr:from>
    <xdr:to>
      <xdr:col>20</xdr:col>
      <xdr:colOff>958364</xdr:colOff>
      <xdr:row>13</xdr:row>
      <xdr:rowOff>130418</xdr:rowOff>
    </xdr:to>
    <xdr:cxnSp macro="">
      <xdr:nvCxnSpPr>
        <xdr:cNvPr id="10" name="Straight Connector 9"/>
        <xdr:cNvCxnSpPr/>
      </xdr:nvCxnSpPr>
      <xdr:spPr>
        <a:xfrm flipV="1">
          <a:off x="12797937" y="2339490"/>
          <a:ext cx="2" cy="267428"/>
        </a:xfrm>
        <a:prstGeom prst="line">
          <a:avLst/>
        </a:prstGeom>
        <a:ln w="38100"/>
      </xdr:spPr>
      <xdr:style>
        <a:lnRef idx="1">
          <a:schemeClr val="accent3"/>
        </a:lnRef>
        <a:fillRef idx="0">
          <a:schemeClr val="accent3"/>
        </a:fillRef>
        <a:effectRef idx="0">
          <a:schemeClr val="accent3"/>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29"/>
  <sheetViews>
    <sheetView tabSelected="1" zoomScale="80" zoomScaleNormal="80" workbookViewId="0">
      <selection activeCell="S33" sqref="S33"/>
    </sheetView>
  </sheetViews>
  <sheetFormatPr defaultRowHeight="15" x14ac:dyDescent="0.25"/>
  <cols>
    <col min="3" max="3" width="18.5703125" style="18" customWidth="1"/>
    <col min="4" max="4" width="12.5703125" style="18" customWidth="1"/>
    <col min="5" max="5" width="14" style="18" customWidth="1"/>
    <col min="6" max="6" width="11.85546875" style="18" customWidth="1"/>
    <col min="7" max="7" width="8.28515625" customWidth="1"/>
    <col min="9" max="9" width="21.85546875" style="19" customWidth="1"/>
  </cols>
  <sheetData>
    <row r="2" spans="2:9" ht="15.75" thickBot="1" x14ac:dyDescent="0.3"/>
    <row r="3" spans="2:9" ht="30" customHeight="1" thickBot="1" x14ac:dyDescent="0.3">
      <c r="B3" s="37"/>
      <c r="C3" s="38" t="s">
        <v>10</v>
      </c>
      <c r="D3" s="34" t="s">
        <v>11</v>
      </c>
      <c r="E3" s="35" t="s">
        <v>6</v>
      </c>
      <c r="F3" s="36" t="s">
        <v>7</v>
      </c>
    </row>
    <row r="4" spans="2:9" ht="15.75" thickBot="1" x14ac:dyDescent="0.3">
      <c r="B4" s="92">
        <v>1</v>
      </c>
      <c r="C4" s="22" t="s">
        <v>8</v>
      </c>
      <c r="D4" s="23" t="s">
        <v>9</v>
      </c>
      <c r="E4" s="23" t="s">
        <v>12</v>
      </c>
      <c r="F4" s="24" t="s">
        <v>12</v>
      </c>
      <c r="H4" s="108" t="s">
        <v>46</v>
      </c>
      <c r="I4" s="109"/>
    </row>
    <row r="5" spans="2:9" x14ac:dyDescent="0.25">
      <c r="B5" s="30">
        <v>2</v>
      </c>
      <c r="C5" s="31" t="s">
        <v>85</v>
      </c>
      <c r="D5" s="32" t="s">
        <v>9</v>
      </c>
      <c r="E5" s="32"/>
      <c r="F5" s="33" t="s">
        <v>25</v>
      </c>
      <c r="H5" s="41" t="s">
        <v>12</v>
      </c>
      <c r="I5" s="42" t="s">
        <v>24</v>
      </c>
    </row>
    <row r="6" spans="2:9" ht="15.75" thickBot="1" x14ac:dyDescent="0.3">
      <c r="B6" s="30">
        <v>3</v>
      </c>
      <c r="C6" s="25" t="s">
        <v>13</v>
      </c>
      <c r="D6" s="21" t="s">
        <v>14</v>
      </c>
      <c r="E6" s="21" t="s">
        <v>12</v>
      </c>
      <c r="F6" s="26" t="s">
        <v>12</v>
      </c>
      <c r="H6" s="39" t="s">
        <v>25</v>
      </c>
      <c r="I6" s="40" t="s">
        <v>26</v>
      </c>
    </row>
    <row r="7" spans="2:9" x14ac:dyDescent="0.25">
      <c r="B7" s="30">
        <v>4</v>
      </c>
      <c r="C7" s="25" t="s">
        <v>15</v>
      </c>
      <c r="D7" s="21" t="s">
        <v>18</v>
      </c>
      <c r="E7" s="21" t="s">
        <v>12</v>
      </c>
      <c r="F7" s="26" t="s">
        <v>12</v>
      </c>
    </row>
    <row r="8" spans="2:9" x14ac:dyDescent="0.25">
      <c r="B8" s="30">
        <v>5</v>
      </c>
      <c r="C8" s="25" t="s">
        <v>16</v>
      </c>
      <c r="D8" s="21" t="s">
        <v>18</v>
      </c>
      <c r="E8" s="21" t="s">
        <v>12</v>
      </c>
      <c r="F8" s="26" t="s">
        <v>12</v>
      </c>
    </row>
    <row r="9" spans="2:9" x14ac:dyDescent="0.25">
      <c r="B9" s="30">
        <v>6</v>
      </c>
      <c r="C9" s="25" t="s">
        <v>17</v>
      </c>
      <c r="D9" s="21" t="s">
        <v>18</v>
      </c>
      <c r="E9" s="21" t="s">
        <v>12</v>
      </c>
      <c r="F9" s="26" t="s">
        <v>12</v>
      </c>
    </row>
    <row r="10" spans="2:9" x14ac:dyDescent="0.25">
      <c r="B10" s="30">
        <v>7</v>
      </c>
      <c r="C10" s="25" t="s">
        <v>19</v>
      </c>
      <c r="D10" s="21" t="s">
        <v>20</v>
      </c>
      <c r="E10" s="21" t="s">
        <v>12</v>
      </c>
      <c r="F10" s="26" t="s">
        <v>12</v>
      </c>
    </row>
    <row r="11" spans="2:9" x14ac:dyDescent="0.25">
      <c r="B11" s="30">
        <v>8</v>
      </c>
      <c r="C11" s="25" t="s">
        <v>21</v>
      </c>
      <c r="D11" s="21" t="s">
        <v>20</v>
      </c>
      <c r="E11" s="21" t="s">
        <v>12</v>
      </c>
      <c r="F11" s="26" t="s">
        <v>12</v>
      </c>
    </row>
    <row r="12" spans="2:9" x14ac:dyDescent="0.25">
      <c r="B12" s="30">
        <v>9</v>
      </c>
      <c r="C12" s="25" t="s">
        <v>28</v>
      </c>
      <c r="D12" s="21" t="s">
        <v>20</v>
      </c>
      <c r="E12" s="21" t="s">
        <v>25</v>
      </c>
      <c r="F12" s="26" t="s">
        <v>25</v>
      </c>
    </row>
    <row r="13" spans="2:9" x14ac:dyDescent="0.25">
      <c r="B13" s="30">
        <v>10</v>
      </c>
      <c r="C13" s="25" t="s">
        <v>22</v>
      </c>
      <c r="D13" s="21" t="s">
        <v>23</v>
      </c>
      <c r="E13" s="21" t="s">
        <v>12</v>
      </c>
      <c r="F13" s="26" t="s">
        <v>12</v>
      </c>
    </row>
    <row r="14" spans="2:9" x14ac:dyDescent="0.25">
      <c r="B14" s="30">
        <v>11</v>
      </c>
      <c r="C14" s="25" t="s">
        <v>27</v>
      </c>
      <c r="D14" s="21" t="s">
        <v>23</v>
      </c>
      <c r="E14" s="21"/>
      <c r="F14" s="26" t="s">
        <v>25</v>
      </c>
    </row>
    <row r="15" spans="2:9" x14ac:dyDescent="0.25">
      <c r="B15" s="30">
        <v>12</v>
      </c>
      <c r="C15" s="25" t="s">
        <v>29</v>
      </c>
      <c r="D15" s="21" t="s">
        <v>31</v>
      </c>
      <c r="E15" s="21" t="s">
        <v>12</v>
      </c>
      <c r="F15" s="26" t="s">
        <v>12</v>
      </c>
    </row>
    <row r="16" spans="2:9" x14ac:dyDescent="0.25">
      <c r="B16" s="30">
        <v>13</v>
      </c>
      <c r="C16" s="25" t="s">
        <v>30</v>
      </c>
      <c r="D16" s="21" t="s">
        <v>31</v>
      </c>
      <c r="E16" s="21" t="s">
        <v>12</v>
      </c>
      <c r="F16" s="26" t="s">
        <v>12</v>
      </c>
    </row>
    <row r="17" spans="2:6" x14ac:dyDescent="0.25">
      <c r="B17" s="30">
        <v>14</v>
      </c>
      <c r="C17" s="25" t="s">
        <v>32</v>
      </c>
      <c r="D17" s="21" t="s">
        <v>34</v>
      </c>
      <c r="E17" s="21" t="s">
        <v>12</v>
      </c>
      <c r="F17" s="26" t="s">
        <v>12</v>
      </c>
    </row>
    <row r="18" spans="2:6" x14ac:dyDescent="0.25">
      <c r="B18" s="30">
        <v>15</v>
      </c>
      <c r="C18" s="25" t="s">
        <v>33</v>
      </c>
      <c r="D18" s="21" t="s">
        <v>34</v>
      </c>
      <c r="E18" s="21" t="s">
        <v>12</v>
      </c>
      <c r="F18" s="26" t="s">
        <v>12</v>
      </c>
    </row>
    <row r="19" spans="2:6" x14ac:dyDescent="0.25">
      <c r="B19" s="30">
        <v>16</v>
      </c>
      <c r="C19" s="25" t="s">
        <v>35</v>
      </c>
      <c r="D19" s="21" t="s">
        <v>34</v>
      </c>
      <c r="E19" s="21" t="s">
        <v>25</v>
      </c>
      <c r="F19" s="26" t="s">
        <v>25</v>
      </c>
    </row>
    <row r="20" spans="2:6" x14ac:dyDescent="0.25">
      <c r="B20" s="30">
        <v>17</v>
      </c>
      <c r="C20" s="25" t="s">
        <v>36</v>
      </c>
      <c r="D20" s="21" t="s">
        <v>37</v>
      </c>
      <c r="E20" s="21" t="s">
        <v>25</v>
      </c>
      <c r="F20" s="26" t="s">
        <v>25</v>
      </c>
    </row>
    <row r="21" spans="2:6" x14ac:dyDescent="0.25">
      <c r="B21" s="30">
        <v>18</v>
      </c>
      <c r="C21" s="25" t="s">
        <v>38</v>
      </c>
      <c r="D21" s="21" t="s">
        <v>39</v>
      </c>
      <c r="E21" s="21" t="s">
        <v>25</v>
      </c>
      <c r="F21" s="26" t="s">
        <v>25</v>
      </c>
    </row>
    <row r="22" spans="2:6" x14ac:dyDescent="0.25">
      <c r="B22" s="30">
        <v>19</v>
      </c>
      <c r="C22" s="25" t="s">
        <v>40</v>
      </c>
      <c r="D22" s="21" t="s">
        <v>41</v>
      </c>
      <c r="E22" s="21" t="s">
        <v>12</v>
      </c>
      <c r="F22" s="26" t="s">
        <v>12</v>
      </c>
    </row>
    <row r="23" spans="2:6" x14ac:dyDescent="0.25">
      <c r="B23" s="30">
        <v>20</v>
      </c>
      <c r="C23" s="25" t="s">
        <v>42</v>
      </c>
      <c r="D23" s="21" t="s">
        <v>43</v>
      </c>
      <c r="E23" s="21" t="s">
        <v>12</v>
      </c>
      <c r="F23" s="26" t="s">
        <v>12</v>
      </c>
    </row>
    <row r="24" spans="2:6" x14ac:dyDescent="0.25">
      <c r="B24" s="30">
        <v>21</v>
      </c>
      <c r="C24" s="25" t="s">
        <v>44</v>
      </c>
      <c r="D24" s="21" t="s">
        <v>41</v>
      </c>
      <c r="E24" s="21" t="s">
        <v>12</v>
      </c>
      <c r="F24" s="26" t="s">
        <v>12</v>
      </c>
    </row>
    <row r="25" spans="2:6" ht="15.75" thickBot="1" x14ac:dyDescent="0.3">
      <c r="B25" s="93">
        <v>22</v>
      </c>
      <c r="C25" s="27" t="s">
        <v>45</v>
      </c>
      <c r="D25" s="28" t="s">
        <v>41</v>
      </c>
      <c r="E25" s="28" t="s">
        <v>12</v>
      </c>
      <c r="F25" s="29"/>
    </row>
    <row r="26" spans="2:6" ht="15.75" thickBot="1" x14ac:dyDescent="0.3"/>
    <row r="27" spans="2:6" x14ac:dyDescent="0.25">
      <c r="D27" s="43" t="s">
        <v>47</v>
      </c>
      <c r="E27" s="22">
        <v>16</v>
      </c>
      <c r="F27" s="24">
        <v>15</v>
      </c>
    </row>
    <row r="28" spans="2:6" x14ac:dyDescent="0.25">
      <c r="D28" s="44" t="s">
        <v>48</v>
      </c>
      <c r="E28" s="25">
        <v>4</v>
      </c>
      <c r="F28" s="26">
        <v>5</v>
      </c>
    </row>
    <row r="29" spans="2:6" ht="15.75" thickBot="1" x14ac:dyDescent="0.3">
      <c r="D29" s="45" t="s">
        <v>49</v>
      </c>
      <c r="E29" s="27">
        <v>20</v>
      </c>
      <c r="F29" s="29">
        <v>20</v>
      </c>
    </row>
  </sheetData>
  <mergeCells count="1">
    <mergeCell ref="H4:I4"/>
  </mergeCells>
  <conditionalFormatting sqref="E4:F25">
    <cfRule type="cellIs" dxfId="1" priority="2" operator="equal">
      <formula>"X"</formula>
    </cfRule>
  </conditionalFormatting>
  <conditionalFormatting sqref="E4:F25">
    <cfRule type="cellIs" dxfId="0" priority="1" operator="equal">
      <formula>"O"</formula>
    </cfRule>
  </conditionalFormatting>
  <pageMargins left="0.7" right="0.7" top="0.75" bottom="0.75" header="0.3" footer="0.3"/>
  <pageSetup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9"/>
  <sheetViews>
    <sheetView topLeftCell="A13" zoomScale="90" zoomScaleNormal="90" workbookViewId="0">
      <selection activeCell="L21" sqref="L21"/>
    </sheetView>
  </sheetViews>
  <sheetFormatPr defaultRowHeight="15" x14ac:dyDescent="0.25"/>
  <cols>
    <col min="1" max="1" width="9.140625" customWidth="1"/>
  </cols>
  <sheetData>
    <row r="1" spans="1:14" ht="18.75" x14ac:dyDescent="0.25">
      <c r="A1" s="120" t="s">
        <v>143</v>
      </c>
      <c r="B1" s="120"/>
      <c r="C1" s="120"/>
      <c r="D1" s="120"/>
      <c r="E1" s="120"/>
      <c r="F1" s="120"/>
      <c r="G1" s="120"/>
      <c r="H1" s="120"/>
      <c r="I1" s="120"/>
      <c r="J1" s="120"/>
    </row>
    <row r="2" spans="1:14" x14ac:dyDescent="0.25">
      <c r="A2" s="103" t="s">
        <v>144</v>
      </c>
    </row>
    <row r="3" spans="1:14" x14ac:dyDescent="0.25">
      <c r="A3" s="103"/>
    </row>
    <row r="4" spans="1:14" x14ac:dyDescent="0.25">
      <c r="A4" s="103" t="s">
        <v>214</v>
      </c>
    </row>
    <row r="5" spans="1:14" ht="15.75" customHeight="1" x14ac:dyDescent="0.25">
      <c r="A5" s="121" t="s">
        <v>215</v>
      </c>
      <c r="B5" s="121"/>
      <c r="C5" s="121"/>
      <c r="D5" s="121"/>
      <c r="E5" s="121"/>
      <c r="F5" s="121"/>
      <c r="G5" s="121"/>
      <c r="H5" s="121"/>
      <c r="I5" s="121"/>
      <c r="J5" s="121"/>
      <c r="K5" s="121"/>
      <c r="L5" s="121"/>
      <c r="M5" s="121"/>
      <c r="N5" s="121"/>
    </row>
    <row r="6" spans="1:14" ht="15.75" customHeight="1" x14ac:dyDescent="0.25">
      <c r="A6" s="121"/>
      <c r="B6" s="121"/>
      <c r="C6" s="121"/>
      <c r="D6" s="121"/>
      <c r="E6" s="121"/>
      <c r="F6" s="121"/>
      <c r="G6" s="121"/>
      <c r="H6" s="121"/>
      <c r="I6" s="121"/>
      <c r="J6" s="121"/>
      <c r="K6" s="121"/>
      <c r="L6" s="121"/>
      <c r="M6" s="121"/>
      <c r="N6" s="121"/>
    </row>
    <row r="7" spans="1:14" ht="15.75" customHeight="1" x14ac:dyDescent="0.25">
      <c r="A7" s="107"/>
      <c r="B7" s="107"/>
      <c r="C7" s="107"/>
      <c r="D7" s="107"/>
      <c r="E7" s="107"/>
      <c r="F7" s="107"/>
      <c r="G7" s="107"/>
      <c r="H7" s="107"/>
      <c r="I7" s="107"/>
      <c r="J7" s="107"/>
      <c r="K7" s="107"/>
      <c r="L7" s="107"/>
      <c r="M7" s="107"/>
    </row>
    <row r="8" spans="1:14" ht="15.75" x14ac:dyDescent="0.25">
      <c r="A8" s="105" t="s">
        <v>218</v>
      </c>
      <c r="B8" s="104"/>
      <c r="C8" s="104"/>
      <c r="D8" s="104"/>
      <c r="E8" s="104"/>
      <c r="F8" s="104"/>
      <c r="G8" s="104"/>
      <c r="H8" s="104"/>
      <c r="I8" s="104"/>
      <c r="J8" s="104"/>
      <c r="K8" s="104"/>
    </row>
    <row r="9" spans="1:14" ht="15.75" x14ac:dyDescent="0.25">
      <c r="A9" s="106" t="s">
        <v>135</v>
      </c>
      <c r="B9" s="104"/>
      <c r="C9" s="104"/>
      <c r="D9" s="104"/>
      <c r="E9" s="104"/>
      <c r="F9" s="104"/>
      <c r="G9" s="104"/>
      <c r="H9" s="104"/>
      <c r="I9" s="104"/>
      <c r="J9" s="104"/>
      <c r="K9" s="104"/>
    </row>
    <row r="10" spans="1:14" ht="15.75" x14ac:dyDescent="0.25">
      <c r="A10" s="106" t="s">
        <v>219</v>
      </c>
      <c r="B10" s="104"/>
      <c r="C10" s="104"/>
      <c r="D10" s="104"/>
      <c r="E10" s="104"/>
      <c r="F10" s="104"/>
      <c r="G10" s="104"/>
      <c r="H10" s="104"/>
      <c r="I10" s="104"/>
      <c r="J10" s="104"/>
      <c r="K10" s="104"/>
    </row>
    <row r="11" spans="1:14" ht="15.75" x14ac:dyDescent="0.25">
      <c r="A11" s="106"/>
      <c r="B11" s="104"/>
      <c r="C11" s="104"/>
      <c r="D11" s="104"/>
      <c r="E11" s="104"/>
      <c r="F11" s="104"/>
      <c r="G11" s="104"/>
      <c r="H11" s="104"/>
      <c r="I11" s="104"/>
      <c r="J11" s="104"/>
      <c r="K11" s="104"/>
    </row>
    <row r="12" spans="1:14" ht="15.75" x14ac:dyDescent="0.25">
      <c r="A12" s="105" t="s">
        <v>217</v>
      </c>
      <c r="B12" s="104"/>
      <c r="C12" s="104"/>
      <c r="D12" s="104"/>
      <c r="E12" s="104"/>
      <c r="F12" s="104"/>
      <c r="G12" s="104"/>
      <c r="H12" s="104"/>
      <c r="I12" s="104"/>
      <c r="J12" s="104"/>
      <c r="K12" s="104"/>
    </row>
    <row r="13" spans="1:14" ht="15.75" customHeight="1" x14ac:dyDescent="0.25">
      <c r="A13" s="121" t="s">
        <v>216</v>
      </c>
      <c r="B13" s="121"/>
      <c r="C13" s="121"/>
      <c r="D13" s="121"/>
      <c r="E13" s="121"/>
      <c r="F13" s="121"/>
      <c r="G13" s="121"/>
      <c r="H13" s="121"/>
      <c r="I13" s="121"/>
      <c r="J13" s="121"/>
      <c r="K13" s="121"/>
      <c r="L13" s="121"/>
      <c r="M13" s="121"/>
      <c r="N13" s="121"/>
    </row>
    <row r="14" spans="1:14" ht="15.75" customHeight="1" x14ac:dyDescent="0.25">
      <c r="A14" s="121"/>
      <c r="B14" s="121"/>
      <c r="C14" s="121"/>
      <c r="D14" s="121"/>
      <c r="E14" s="121"/>
      <c r="F14" s="121"/>
      <c r="G14" s="121"/>
      <c r="H14" s="121"/>
      <c r="I14" s="121"/>
      <c r="J14" s="121"/>
      <c r="K14" s="121"/>
      <c r="L14" s="121"/>
      <c r="M14" s="121"/>
      <c r="N14" s="121"/>
    </row>
    <row r="15" spans="1:14" ht="15.75" customHeight="1" x14ac:dyDescent="0.25">
      <c r="A15" s="107"/>
      <c r="B15" s="107"/>
      <c r="C15" s="107"/>
      <c r="D15" s="107"/>
      <c r="E15" s="107"/>
      <c r="F15" s="107"/>
      <c r="G15" s="107"/>
      <c r="H15" s="107"/>
      <c r="I15" s="107"/>
      <c r="J15" s="107"/>
      <c r="K15" s="107"/>
      <c r="L15" s="107"/>
      <c r="M15" s="107"/>
      <c r="N15" s="107"/>
    </row>
    <row r="16" spans="1:14" ht="15.75" customHeight="1" x14ac:dyDescent="0.25">
      <c r="A16" s="122" t="s">
        <v>220</v>
      </c>
      <c r="B16" s="122"/>
      <c r="C16" s="107"/>
      <c r="D16" s="107"/>
      <c r="E16" s="107"/>
      <c r="F16" s="107"/>
      <c r="G16" s="107"/>
      <c r="H16" s="107"/>
      <c r="I16" s="107"/>
      <c r="J16" s="107"/>
      <c r="K16" s="107"/>
      <c r="L16" s="107"/>
      <c r="M16" s="107"/>
      <c r="N16" s="107"/>
    </row>
    <row r="17" spans="1:14" ht="15.75" customHeight="1" x14ac:dyDescent="0.25">
      <c r="A17" s="121" t="s">
        <v>136</v>
      </c>
      <c r="B17" s="121"/>
      <c r="C17" s="121"/>
      <c r="D17" s="121"/>
      <c r="E17" s="121"/>
      <c r="F17" s="121"/>
      <c r="G17" s="121"/>
      <c r="H17" s="121"/>
      <c r="I17" s="121"/>
      <c r="J17" s="121"/>
      <c r="K17" s="121"/>
      <c r="L17" s="121"/>
      <c r="M17" s="121"/>
    </row>
    <row r="18" spans="1:14" ht="15.75" customHeight="1" x14ac:dyDescent="0.25">
      <c r="A18" s="121"/>
      <c r="B18" s="121"/>
      <c r="C18" s="121"/>
      <c r="D18" s="121"/>
      <c r="E18" s="121"/>
      <c r="F18" s="121"/>
      <c r="G18" s="121"/>
      <c r="H18" s="121"/>
      <c r="I18" s="121"/>
      <c r="J18" s="121"/>
      <c r="K18" s="121"/>
      <c r="L18" s="121"/>
      <c r="M18" s="121"/>
    </row>
    <row r="19" spans="1:14" ht="15.75" customHeight="1" x14ac:dyDescent="0.25">
      <c r="A19" s="107"/>
      <c r="B19" s="107"/>
      <c r="C19" s="107"/>
      <c r="D19" s="107"/>
      <c r="E19" s="107"/>
      <c r="F19" s="107"/>
      <c r="G19" s="107"/>
      <c r="H19" s="107"/>
      <c r="I19" s="107"/>
      <c r="J19" s="107"/>
      <c r="K19" s="107"/>
      <c r="L19" s="107"/>
      <c r="M19" s="107"/>
    </row>
    <row r="20" spans="1:14" ht="15.75" x14ac:dyDescent="0.25">
      <c r="A20" s="105" t="s">
        <v>137</v>
      </c>
      <c r="B20" s="104"/>
      <c r="C20" s="104"/>
      <c r="D20" s="104"/>
      <c r="E20" s="104"/>
      <c r="F20" s="104"/>
      <c r="G20" s="104"/>
      <c r="H20" s="104"/>
      <c r="I20" s="104"/>
      <c r="J20" s="104"/>
      <c r="K20" s="104"/>
    </row>
    <row r="21" spans="1:14" ht="15.75" x14ac:dyDescent="0.25">
      <c r="A21" s="106" t="s">
        <v>145</v>
      </c>
      <c r="B21" s="104"/>
      <c r="C21" s="104"/>
      <c r="D21" s="104"/>
      <c r="E21" s="104"/>
      <c r="F21" s="104"/>
      <c r="G21" s="104"/>
      <c r="H21" s="104"/>
      <c r="I21" s="104"/>
      <c r="J21" s="104"/>
      <c r="K21" s="104"/>
    </row>
    <row r="22" spans="1:14" ht="15.75" x14ac:dyDescent="0.25">
      <c r="A22" s="106" t="s">
        <v>221</v>
      </c>
      <c r="B22" s="104"/>
      <c r="C22" s="104"/>
      <c r="D22" s="104"/>
      <c r="E22" s="104"/>
      <c r="F22" s="104"/>
      <c r="G22" s="104"/>
      <c r="H22" s="104"/>
      <c r="I22" s="104"/>
      <c r="J22" s="104"/>
      <c r="K22" s="104"/>
    </row>
    <row r="23" spans="1:14" ht="15.75" x14ac:dyDescent="0.25">
      <c r="A23" s="106" t="s">
        <v>222</v>
      </c>
      <c r="B23" s="104"/>
      <c r="C23" s="104"/>
      <c r="D23" s="104"/>
      <c r="E23" s="104"/>
      <c r="F23" s="104"/>
      <c r="G23" s="104"/>
      <c r="H23" s="104"/>
      <c r="I23" s="104"/>
      <c r="J23" s="104"/>
      <c r="K23" s="104"/>
    </row>
    <row r="24" spans="1:14" ht="15.75" x14ac:dyDescent="0.25">
      <c r="A24" s="106" t="s">
        <v>146</v>
      </c>
      <c r="B24" s="104"/>
      <c r="C24" s="104"/>
      <c r="D24" s="104"/>
      <c r="E24" s="104"/>
      <c r="F24" s="104"/>
      <c r="G24" s="104"/>
      <c r="H24" s="104"/>
      <c r="I24" s="104"/>
      <c r="J24" s="104"/>
      <c r="K24" s="104"/>
    </row>
    <row r="25" spans="1:14" ht="15.75" x14ac:dyDescent="0.25">
      <c r="A25" s="106" t="s">
        <v>147</v>
      </c>
      <c r="B25" s="104"/>
      <c r="C25" s="104"/>
      <c r="D25" s="104"/>
      <c r="E25" s="104"/>
      <c r="F25" s="104"/>
      <c r="G25" s="104"/>
      <c r="H25" s="104"/>
      <c r="I25" s="104"/>
      <c r="J25" s="104"/>
      <c r="K25" s="104"/>
    </row>
    <row r="26" spans="1:14" ht="15.75" x14ac:dyDescent="0.25">
      <c r="A26" s="106"/>
      <c r="B26" s="104"/>
      <c r="C26" s="104"/>
      <c r="D26" s="104"/>
      <c r="E26" s="104"/>
      <c r="F26" s="104"/>
      <c r="G26" s="104"/>
      <c r="H26" s="104"/>
      <c r="I26" s="104"/>
      <c r="J26" s="104"/>
      <c r="K26" s="104"/>
    </row>
    <row r="27" spans="1:14" ht="21" x14ac:dyDescent="0.25">
      <c r="A27" s="119" t="s">
        <v>148</v>
      </c>
      <c r="B27" s="119"/>
      <c r="C27" s="119"/>
      <c r="D27" s="119"/>
      <c r="E27" s="119"/>
      <c r="F27" s="119"/>
      <c r="G27" s="119"/>
      <c r="H27" s="119"/>
      <c r="I27" s="119"/>
      <c r="J27" s="119"/>
      <c r="K27" s="104"/>
    </row>
    <row r="28" spans="1:14" ht="15.75" x14ac:dyDescent="0.25">
      <c r="A28" s="106" t="s">
        <v>149</v>
      </c>
      <c r="B28" s="104"/>
      <c r="C28" s="104"/>
      <c r="D28" s="104"/>
      <c r="E28" s="104"/>
      <c r="F28" s="104"/>
      <c r="G28" s="104"/>
      <c r="H28" s="104"/>
      <c r="I28" s="104"/>
      <c r="J28" s="104"/>
      <c r="K28" s="104"/>
    </row>
    <row r="29" spans="1:14" ht="15.75" x14ac:dyDescent="0.25">
      <c r="A29" s="106" t="s">
        <v>150</v>
      </c>
      <c r="B29" s="104"/>
      <c r="C29" s="104"/>
      <c r="D29" s="104"/>
      <c r="E29" s="104"/>
      <c r="F29" s="104"/>
      <c r="G29" s="104"/>
      <c r="H29" s="104"/>
      <c r="I29" s="104"/>
      <c r="J29" s="104"/>
      <c r="K29" s="104"/>
    </row>
    <row r="30" spans="1:14" ht="15.75" x14ac:dyDescent="0.25">
      <c r="A30" s="104"/>
      <c r="B30" s="106" t="s">
        <v>151</v>
      </c>
      <c r="C30" s="104"/>
      <c r="D30" s="104"/>
      <c r="E30" s="104"/>
      <c r="F30" s="104"/>
      <c r="G30" s="104"/>
      <c r="H30" s="104"/>
      <c r="I30" s="104"/>
      <c r="J30" s="104"/>
      <c r="K30" s="104"/>
    </row>
    <row r="31" spans="1:14" ht="15.75" customHeight="1" x14ac:dyDescent="0.25">
      <c r="A31" s="121" t="s">
        <v>213</v>
      </c>
      <c r="B31" s="121"/>
      <c r="C31" s="121"/>
      <c r="D31" s="121"/>
      <c r="E31" s="121"/>
      <c r="F31" s="121"/>
      <c r="G31" s="121"/>
      <c r="H31" s="121"/>
      <c r="I31" s="121"/>
      <c r="J31" s="121"/>
      <c r="K31" s="121"/>
      <c r="L31" s="121"/>
      <c r="M31" s="121"/>
      <c r="N31" s="121"/>
    </row>
    <row r="32" spans="1:14" ht="15.75" customHeight="1" x14ac:dyDescent="0.25">
      <c r="A32" s="121"/>
      <c r="B32" s="121"/>
      <c r="C32" s="121"/>
      <c r="D32" s="121"/>
      <c r="E32" s="121"/>
      <c r="F32" s="121"/>
      <c r="G32" s="121"/>
      <c r="H32" s="121"/>
      <c r="I32" s="121"/>
      <c r="J32" s="121"/>
      <c r="K32" s="121"/>
      <c r="L32" s="121"/>
      <c r="M32" s="121"/>
      <c r="N32" s="121"/>
    </row>
    <row r="33" spans="1:14" ht="15.75" customHeight="1" x14ac:dyDescent="0.25">
      <c r="A33" s="121"/>
      <c r="B33" s="121"/>
      <c r="C33" s="121"/>
      <c r="D33" s="121"/>
      <c r="E33" s="121"/>
      <c r="F33" s="121"/>
      <c r="G33" s="121"/>
      <c r="H33" s="121"/>
      <c r="I33" s="121"/>
      <c r="J33" s="121"/>
      <c r="K33" s="121"/>
      <c r="L33" s="121"/>
      <c r="M33" s="121"/>
      <c r="N33" s="121"/>
    </row>
    <row r="34" spans="1:14" ht="15.75" customHeight="1" x14ac:dyDescent="0.25">
      <c r="A34" s="107"/>
      <c r="B34" s="107"/>
      <c r="C34" s="107"/>
      <c r="D34" s="107"/>
      <c r="E34" s="107"/>
      <c r="F34" s="107"/>
      <c r="G34" s="107"/>
      <c r="H34" s="107"/>
      <c r="I34" s="107"/>
      <c r="J34" s="107"/>
      <c r="K34" s="107"/>
      <c r="L34" s="107"/>
      <c r="M34" s="107"/>
      <c r="N34" s="107"/>
    </row>
    <row r="35" spans="1:14" ht="15.75" x14ac:dyDescent="0.25">
      <c r="A35" s="105" t="s">
        <v>152</v>
      </c>
      <c r="B35" s="104"/>
      <c r="C35" s="104"/>
      <c r="D35" s="104"/>
      <c r="E35" s="104"/>
      <c r="F35" s="105" t="s">
        <v>155</v>
      </c>
      <c r="G35" s="104"/>
      <c r="H35" s="104"/>
      <c r="I35" s="104"/>
      <c r="J35" s="104"/>
      <c r="K35" s="104"/>
    </row>
    <row r="36" spans="1:14" ht="15.75" x14ac:dyDescent="0.25">
      <c r="A36" s="106" t="s">
        <v>153</v>
      </c>
      <c r="B36" s="104"/>
      <c r="C36" s="104"/>
      <c r="D36" s="104"/>
      <c r="E36" s="104"/>
      <c r="F36" s="106" t="s">
        <v>156</v>
      </c>
      <c r="G36" s="104"/>
      <c r="H36" s="104"/>
      <c r="I36" s="104"/>
      <c r="J36" s="104"/>
      <c r="K36" s="104"/>
    </row>
    <row r="37" spans="1:14" ht="15.75" x14ac:dyDescent="0.25">
      <c r="A37" s="106" t="s">
        <v>154</v>
      </c>
      <c r="B37" s="104"/>
      <c r="C37" s="104"/>
      <c r="D37" s="104"/>
      <c r="E37" s="104"/>
      <c r="F37" s="106" t="s">
        <v>157</v>
      </c>
      <c r="G37" s="104"/>
      <c r="H37" s="104"/>
      <c r="I37" s="104"/>
      <c r="J37" s="104"/>
      <c r="K37" s="104"/>
    </row>
    <row r="38" spans="1:14" ht="15.75" x14ac:dyDescent="0.25">
      <c r="A38" s="106"/>
      <c r="B38" s="104"/>
      <c r="C38" s="104"/>
      <c r="D38" s="104"/>
      <c r="E38" s="104"/>
      <c r="F38" s="104"/>
      <c r="G38" s="104"/>
      <c r="H38" s="104"/>
      <c r="I38" s="104"/>
      <c r="J38" s="104"/>
      <c r="K38" s="104"/>
    </row>
    <row r="39" spans="1:14" ht="15.75" x14ac:dyDescent="0.25">
      <c r="A39" s="106"/>
      <c r="B39" s="104"/>
      <c r="C39" s="104"/>
      <c r="D39" s="104"/>
      <c r="E39" s="104"/>
      <c r="F39" s="104"/>
      <c r="G39" s="104"/>
      <c r="H39" s="104"/>
      <c r="I39" s="104"/>
      <c r="J39" s="104"/>
      <c r="K39" s="104"/>
    </row>
    <row r="40" spans="1:14" ht="15.75" x14ac:dyDescent="0.25">
      <c r="A40" s="105" t="s">
        <v>158</v>
      </c>
      <c r="B40" s="104"/>
      <c r="C40" s="104"/>
      <c r="D40" s="104"/>
      <c r="E40" s="104"/>
      <c r="F40" s="105" t="s">
        <v>161</v>
      </c>
      <c r="G40" s="104"/>
      <c r="H40" s="104"/>
      <c r="I40" s="104"/>
      <c r="J40" s="104"/>
      <c r="K40" s="104"/>
    </row>
    <row r="41" spans="1:14" ht="15.75" x14ac:dyDescent="0.25">
      <c r="A41" s="106" t="s">
        <v>159</v>
      </c>
      <c r="B41" s="104"/>
      <c r="C41" s="104"/>
      <c r="D41" s="104"/>
      <c r="E41" s="104"/>
      <c r="F41" s="106" t="s">
        <v>162</v>
      </c>
      <c r="G41" s="104"/>
      <c r="H41" s="104"/>
      <c r="I41" s="104"/>
      <c r="J41" s="104"/>
      <c r="K41" s="104"/>
    </row>
    <row r="42" spans="1:14" ht="15.75" x14ac:dyDescent="0.25">
      <c r="A42" s="106" t="s">
        <v>160</v>
      </c>
      <c r="B42" s="104"/>
      <c r="C42" s="104"/>
      <c r="D42" s="104"/>
      <c r="E42" s="104"/>
      <c r="F42" s="106" t="s">
        <v>163</v>
      </c>
      <c r="G42" s="104"/>
      <c r="H42" s="104"/>
      <c r="I42" s="104"/>
      <c r="J42" s="104"/>
      <c r="K42" s="104"/>
    </row>
    <row r="43" spans="1:14" ht="15.75" x14ac:dyDescent="0.25">
      <c r="A43" s="106"/>
      <c r="B43" s="104"/>
      <c r="C43" s="104"/>
      <c r="D43" s="104"/>
      <c r="E43" s="104"/>
      <c r="F43" s="104"/>
      <c r="G43" s="104"/>
      <c r="H43" s="104"/>
      <c r="I43" s="104"/>
      <c r="J43" s="104"/>
      <c r="K43" s="104"/>
    </row>
    <row r="44" spans="1:14" ht="15.75" x14ac:dyDescent="0.25">
      <c r="A44" s="105" t="s">
        <v>164</v>
      </c>
      <c r="B44" s="104"/>
      <c r="C44" s="104"/>
      <c r="D44" s="104"/>
      <c r="E44" s="104"/>
      <c r="F44" s="105" t="s">
        <v>166</v>
      </c>
      <c r="G44" s="104"/>
      <c r="H44" s="104"/>
      <c r="I44" s="104"/>
      <c r="J44" s="104"/>
      <c r="K44" s="104"/>
    </row>
    <row r="45" spans="1:14" ht="15.75" x14ac:dyDescent="0.25">
      <c r="A45" s="106" t="s">
        <v>165</v>
      </c>
      <c r="B45" s="104"/>
      <c r="C45" s="104"/>
      <c r="D45" s="104"/>
      <c r="E45" s="104"/>
      <c r="F45" s="106" t="s">
        <v>167</v>
      </c>
      <c r="G45" s="104"/>
      <c r="H45" s="104"/>
      <c r="I45" s="104"/>
      <c r="J45" s="104"/>
      <c r="K45" s="104"/>
    </row>
    <row r="46" spans="1:14" ht="15.75" x14ac:dyDescent="0.25">
      <c r="B46" s="104"/>
      <c r="C46" s="104"/>
      <c r="D46" s="104"/>
      <c r="E46" s="104"/>
      <c r="F46" s="104"/>
      <c r="G46" s="104"/>
      <c r="H46" s="104"/>
      <c r="I46" s="104"/>
      <c r="J46" s="104"/>
      <c r="K46" s="104"/>
    </row>
    <row r="47" spans="1:14" ht="15.75" x14ac:dyDescent="0.25">
      <c r="A47" s="105" t="s">
        <v>168</v>
      </c>
      <c r="B47" s="104"/>
      <c r="C47" s="104"/>
      <c r="D47" s="104"/>
      <c r="E47" s="104"/>
      <c r="F47" s="105" t="s">
        <v>170</v>
      </c>
      <c r="G47" s="104"/>
      <c r="H47" s="104"/>
      <c r="I47" s="104"/>
      <c r="J47" s="104"/>
      <c r="K47" s="104"/>
    </row>
    <row r="48" spans="1:14" ht="15.75" x14ac:dyDescent="0.25">
      <c r="A48" s="106" t="s">
        <v>162</v>
      </c>
      <c r="B48" s="104"/>
      <c r="C48" s="104"/>
      <c r="D48" s="104"/>
      <c r="E48" s="104"/>
      <c r="F48" s="106" t="s">
        <v>171</v>
      </c>
      <c r="G48" s="104"/>
      <c r="H48" s="104"/>
      <c r="I48" s="104"/>
      <c r="J48" s="104"/>
      <c r="K48" s="104"/>
    </row>
    <row r="49" spans="1:11" ht="15.75" x14ac:dyDescent="0.25">
      <c r="A49" s="106" t="s">
        <v>169</v>
      </c>
      <c r="B49" s="104"/>
      <c r="C49" s="104"/>
      <c r="D49" s="104"/>
      <c r="E49" s="104"/>
      <c r="F49" s="104"/>
      <c r="G49" s="104"/>
      <c r="H49" s="104"/>
      <c r="I49" s="104"/>
      <c r="J49" s="104"/>
      <c r="K49" s="104"/>
    </row>
    <row r="50" spans="1:11" ht="15.75" x14ac:dyDescent="0.25">
      <c r="A50" s="106"/>
      <c r="B50" s="104"/>
      <c r="C50" s="104"/>
      <c r="D50" s="104"/>
      <c r="E50" s="104"/>
      <c r="F50" s="104"/>
      <c r="G50" s="104"/>
      <c r="H50" s="104"/>
      <c r="I50" s="104"/>
      <c r="J50" s="104"/>
      <c r="K50" s="104"/>
    </row>
    <row r="51" spans="1:11" ht="15.75" x14ac:dyDescent="0.25">
      <c r="A51" s="105" t="s">
        <v>172</v>
      </c>
      <c r="B51" s="104"/>
      <c r="C51" s="104"/>
      <c r="D51" s="104"/>
      <c r="E51" s="104"/>
      <c r="F51" s="105" t="s">
        <v>108</v>
      </c>
      <c r="G51" s="104"/>
      <c r="H51" s="104"/>
      <c r="I51" s="104"/>
      <c r="J51" s="104"/>
      <c r="K51" s="104"/>
    </row>
    <row r="52" spans="1:11" ht="15.75" x14ac:dyDescent="0.25">
      <c r="A52" s="106" t="s">
        <v>173</v>
      </c>
      <c r="B52" s="104"/>
      <c r="C52" s="104"/>
      <c r="D52" s="104"/>
      <c r="E52" s="104"/>
      <c r="F52" s="106" t="s">
        <v>174</v>
      </c>
      <c r="G52" s="104"/>
      <c r="H52" s="104"/>
      <c r="I52" s="104"/>
      <c r="J52" s="104"/>
      <c r="K52" s="104"/>
    </row>
    <row r="53" spans="1:11" ht="15.75" x14ac:dyDescent="0.25">
      <c r="A53" s="106"/>
      <c r="B53" s="104"/>
      <c r="C53" s="104"/>
      <c r="D53" s="104"/>
      <c r="E53" s="104"/>
      <c r="F53" s="104"/>
      <c r="G53" s="104"/>
      <c r="H53" s="104"/>
      <c r="I53" s="104"/>
      <c r="J53" s="104"/>
      <c r="K53" s="104"/>
    </row>
    <row r="54" spans="1:11" ht="15.75" x14ac:dyDescent="0.25">
      <c r="A54" s="105" t="s">
        <v>109</v>
      </c>
      <c r="B54" s="104"/>
      <c r="C54" s="104"/>
      <c r="D54" s="104"/>
      <c r="E54" s="104"/>
      <c r="F54" s="104"/>
      <c r="G54" s="104"/>
      <c r="H54" s="104"/>
      <c r="I54" s="104"/>
      <c r="J54" s="104"/>
      <c r="K54" s="104"/>
    </row>
    <row r="55" spans="1:11" ht="15.75" x14ac:dyDescent="0.25">
      <c r="A55" s="106" t="s">
        <v>175</v>
      </c>
      <c r="B55" s="104"/>
      <c r="C55" s="104"/>
      <c r="D55" s="104"/>
      <c r="E55" s="104"/>
      <c r="F55" s="104"/>
      <c r="G55" s="104"/>
      <c r="H55" s="104"/>
      <c r="I55" s="104"/>
      <c r="J55" s="104"/>
      <c r="K55" s="104"/>
    </row>
    <row r="56" spans="1:11" ht="15.75" x14ac:dyDescent="0.25">
      <c r="A56" s="106"/>
      <c r="B56" s="104"/>
      <c r="C56" s="104"/>
      <c r="D56" s="104"/>
      <c r="E56" s="104"/>
      <c r="F56" s="104"/>
      <c r="G56" s="104"/>
      <c r="H56" s="104"/>
      <c r="I56" s="104"/>
      <c r="J56" s="104"/>
      <c r="K56" s="104"/>
    </row>
    <row r="57" spans="1:11" ht="15.75" x14ac:dyDescent="0.25">
      <c r="A57" s="105" t="s">
        <v>176</v>
      </c>
      <c r="B57" s="104"/>
      <c r="C57" s="104"/>
      <c r="D57" s="104"/>
      <c r="E57" s="104"/>
      <c r="F57" s="104"/>
      <c r="G57" s="104"/>
      <c r="H57" s="104"/>
      <c r="I57" s="104"/>
      <c r="J57" s="104"/>
      <c r="K57" s="104"/>
    </row>
    <row r="58" spans="1:11" ht="15.75" x14ac:dyDescent="0.25">
      <c r="A58" s="106" t="s">
        <v>177</v>
      </c>
      <c r="B58" s="104"/>
      <c r="C58" s="104"/>
      <c r="D58" s="104"/>
      <c r="E58" s="104"/>
      <c r="F58" s="104"/>
      <c r="G58" s="104"/>
      <c r="H58" s="104"/>
      <c r="I58" s="104"/>
      <c r="J58" s="104"/>
      <c r="K58" s="104"/>
    </row>
    <row r="59" spans="1:11" ht="15.75" x14ac:dyDescent="0.25">
      <c r="A59" s="106" t="s">
        <v>178</v>
      </c>
      <c r="B59" s="104"/>
      <c r="C59" s="104"/>
      <c r="D59" s="104"/>
      <c r="E59" s="104"/>
      <c r="F59" s="104"/>
      <c r="G59" s="104"/>
      <c r="H59" s="104"/>
      <c r="I59" s="104"/>
      <c r="J59" s="104"/>
      <c r="K59" s="104"/>
    </row>
    <row r="60" spans="1:11" ht="15.75" x14ac:dyDescent="0.25">
      <c r="A60" s="106" t="s">
        <v>179</v>
      </c>
      <c r="B60" s="104"/>
      <c r="C60" s="104"/>
      <c r="D60" s="104"/>
      <c r="E60" s="104"/>
      <c r="F60" s="104"/>
      <c r="G60" s="104"/>
      <c r="H60" s="104"/>
      <c r="I60" s="104"/>
      <c r="J60" s="104"/>
      <c r="K60" s="104"/>
    </row>
    <row r="61" spans="1:11" ht="15.75" x14ac:dyDescent="0.25">
      <c r="A61" s="106" t="s">
        <v>180</v>
      </c>
      <c r="B61" s="104"/>
      <c r="C61" s="104"/>
      <c r="D61" s="104"/>
      <c r="E61" s="104"/>
      <c r="F61" s="104"/>
      <c r="G61" s="104"/>
      <c r="H61" s="104"/>
      <c r="I61" s="104"/>
      <c r="J61" s="104"/>
      <c r="K61" s="104"/>
    </row>
    <row r="62" spans="1:11" ht="15.75" x14ac:dyDescent="0.25">
      <c r="A62" s="106" t="s">
        <v>223</v>
      </c>
      <c r="B62" s="104"/>
      <c r="C62" s="104"/>
      <c r="D62" s="104"/>
      <c r="E62" s="104"/>
      <c r="F62" s="104"/>
      <c r="G62" s="104"/>
      <c r="H62" s="104"/>
      <c r="I62" s="104"/>
      <c r="J62" s="104"/>
      <c r="K62" s="104"/>
    </row>
    <row r="63" spans="1:11" ht="15.75" x14ac:dyDescent="0.25">
      <c r="A63" s="106"/>
      <c r="B63" s="104"/>
      <c r="C63" s="104"/>
      <c r="D63" s="104"/>
      <c r="E63" s="104"/>
      <c r="F63" s="104"/>
      <c r="G63" s="104"/>
      <c r="H63" s="104"/>
      <c r="I63" s="104"/>
      <c r="J63" s="104"/>
      <c r="K63" s="104"/>
    </row>
    <row r="64" spans="1:11" ht="15.75" x14ac:dyDescent="0.25">
      <c r="A64" s="105" t="s">
        <v>181</v>
      </c>
      <c r="B64" s="104"/>
      <c r="C64" s="104"/>
      <c r="D64" s="104"/>
      <c r="E64" s="104"/>
      <c r="F64" s="104"/>
      <c r="G64" s="104"/>
      <c r="H64" s="104"/>
      <c r="I64" s="104"/>
      <c r="J64" s="104"/>
      <c r="K64" s="104"/>
    </row>
    <row r="65" spans="1:11" ht="15.75" x14ac:dyDescent="0.25">
      <c r="A65" s="106" t="s">
        <v>182</v>
      </c>
      <c r="B65" s="104"/>
      <c r="C65" s="104"/>
      <c r="D65" s="104"/>
      <c r="E65" s="104"/>
      <c r="F65" s="104"/>
      <c r="G65" s="104"/>
      <c r="H65" s="104"/>
      <c r="I65" s="104"/>
      <c r="J65" s="104"/>
      <c r="K65" s="104"/>
    </row>
    <row r="66" spans="1:11" ht="15.75" x14ac:dyDescent="0.25">
      <c r="A66" s="106" t="s">
        <v>224</v>
      </c>
      <c r="B66" s="104"/>
      <c r="C66" s="104"/>
      <c r="D66" s="104"/>
      <c r="E66" s="104"/>
      <c r="F66" s="104"/>
      <c r="G66" s="104"/>
      <c r="H66" s="104"/>
      <c r="I66" s="104"/>
      <c r="J66" s="104"/>
      <c r="K66" s="104"/>
    </row>
    <row r="67" spans="1:11" ht="15.75" x14ac:dyDescent="0.25">
      <c r="A67" s="106"/>
      <c r="B67" s="104"/>
      <c r="C67" s="104"/>
      <c r="D67" s="104"/>
      <c r="E67" s="104"/>
      <c r="F67" s="104"/>
      <c r="G67" s="104"/>
      <c r="H67" s="104"/>
      <c r="I67" s="104"/>
      <c r="J67" s="104"/>
      <c r="K67" s="104"/>
    </row>
    <row r="68" spans="1:11" ht="15.75" x14ac:dyDescent="0.25">
      <c r="A68" s="105" t="s">
        <v>183</v>
      </c>
      <c r="B68" s="104"/>
      <c r="C68" s="104"/>
      <c r="D68" s="104"/>
      <c r="E68" s="104"/>
      <c r="F68" s="104"/>
      <c r="G68" s="104"/>
      <c r="H68" s="104"/>
      <c r="I68" s="104"/>
      <c r="J68" s="104"/>
      <c r="K68" s="104"/>
    </row>
    <row r="69" spans="1:11" ht="15.75" x14ac:dyDescent="0.25">
      <c r="A69" s="106" t="s">
        <v>184</v>
      </c>
      <c r="B69" s="104"/>
      <c r="C69" s="104"/>
      <c r="D69" s="104"/>
      <c r="E69" s="104"/>
      <c r="F69" s="104"/>
      <c r="G69" s="104"/>
      <c r="H69" s="104"/>
      <c r="I69" s="104"/>
      <c r="J69" s="104"/>
      <c r="K69" s="104"/>
    </row>
    <row r="70" spans="1:11" ht="15.75" x14ac:dyDescent="0.25">
      <c r="A70" s="104"/>
      <c r="B70" s="106" t="s">
        <v>185</v>
      </c>
      <c r="C70" s="104"/>
      <c r="D70" s="104"/>
      <c r="E70" s="104"/>
      <c r="F70" s="104"/>
      <c r="G70" s="104"/>
      <c r="H70" s="104"/>
      <c r="I70" s="104"/>
      <c r="J70" s="104"/>
      <c r="K70" s="104"/>
    </row>
    <row r="71" spans="1:11" ht="15.75" x14ac:dyDescent="0.25">
      <c r="A71" s="106" t="s">
        <v>186</v>
      </c>
      <c r="B71" s="104"/>
      <c r="C71" s="104"/>
      <c r="D71" s="104"/>
      <c r="E71" s="104"/>
      <c r="F71" s="104"/>
      <c r="G71" s="104"/>
      <c r="H71" s="104"/>
      <c r="I71" s="104"/>
      <c r="J71" s="104"/>
      <c r="K71" s="104"/>
    </row>
    <row r="72" spans="1:11" ht="15.75" x14ac:dyDescent="0.25">
      <c r="A72" s="106" t="s">
        <v>187</v>
      </c>
      <c r="B72" s="104"/>
      <c r="C72" s="104"/>
      <c r="D72" s="104"/>
      <c r="E72" s="104"/>
      <c r="F72" s="104"/>
      <c r="G72" s="104"/>
      <c r="H72" s="104"/>
      <c r="I72" s="104"/>
      <c r="J72" s="104"/>
      <c r="K72" s="104"/>
    </row>
    <row r="73" spans="1:11" ht="15.75" x14ac:dyDescent="0.25">
      <c r="A73" s="106" t="s">
        <v>188</v>
      </c>
      <c r="B73" s="104"/>
      <c r="C73" s="104"/>
      <c r="D73" s="104"/>
      <c r="E73" s="104"/>
      <c r="F73" s="104"/>
      <c r="G73" s="104"/>
      <c r="H73" s="104"/>
      <c r="I73" s="104"/>
      <c r="J73" s="104"/>
      <c r="K73" s="104"/>
    </row>
    <row r="74" spans="1:11" ht="15.75" x14ac:dyDescent="0.25">
      <c r="A74" s="106" t="s">
        <v>189</v>
      </c>
      <c r="B74" s="104"/>
      <c r="C74" s="104"/>
      <c r="D74" s="104"/>
      <c r="E74" s="104"/>
      <c r="F74" s="104"/>
      <c r="G74" s="104"/>
      <c r="H74" s="104"/>
      <c r="I74" s="104"/>
      <c r="J74" s="104"/>
      <c r="K74" s="104"/>
    </row>
    <row r="75" spans="1:11" ht="15.75" x14ac:dyDescent="0.25">
      <c r="A75" s="106" t="s">
        <v>190</v>
      </c>
      <c r="B75" s="104"/>
      <c r="C75" s="104"/>
      <c r="D75" s="104"/>
      <c r="E75" s="104"/>
      <c r="F75" s="104"/>
      <c r="G75" s="104"/>
      <c r="H75" s="104"/>
      <c r="I75" s="104"/>
      <c r="J75" s="104"/>
      <c r="K75" s="104"/>
    </row>
    <row r="76" spans="1:11" ht="15.75" x14ac:dyDescent="0.25">
      <c r="A76" s="106"/>
      <c r="B76" s="104"/>
      <c r="C76" s="104"/>
      <c r="D76" s="104"/>
      <c r="E76" s="104"/>
      <c r="F76" s="104"/>
      <c r="G76" s="104"/>
      <c r="H76" s="104"/>
      <c r="I76" s="104"/>
      <c r="J76" s="104"/>
      <c r="K76" s="104"/>
    </row>
    <row r="77" spans="1:11" ht="15.75" x14ac:dyDescent="0.25">
      <c r="A77" s="105" t="s">
        <v>191</v>
      </c>
      <c r="B77" s="104"/>
      <c r="C77" s="104"/>
      <c r="D77" s="104"/>
      <c r="E77" s="104"/>
      <c r="F77" s="104"/>
      <c r="G77" s="104"/>
      <c r="H77" s="104"/>
      <c r="I77" s="104"/>
      <c r="J77" s="104"/>
      <c r="K77" s="104"/>
    </row>
    <row r="78" spans="1:11" ht="15.75" x14ac:dyDescent="0.25">
      <c r="A78" s="106" t="s">
        <v>192</v>
      </c>
      <c r="B78" s="104"/>
      <c r="C78" s="104"/>
      <c r="D78" s="104"/>
      <c r="E78" s="104"/>
      <c r="F78" s="104"/>
      <c r="G78" s="104"/>
      <c r="H78" s="104"/>
      <c r="I78" s="104"/>
      <c r="J78" s="104"/>
      <c r="K78" s="104"/>
    </row>
    <row r="79" spans="1:11" ht="15.75" x14ac:dyDescent="0.25">
      <c r="A79" s="104"/>
      <c r="B79" s="106" t="s">
        <v>193</v>
      </c>
      <c r="C79" s="104"/>
      <c r="D79" s="104"/>
      <c r="E79" s="104"/>
      <c r="F79" s="104"/>
      <c r="G79" s="104"/>
      <c r="H79" s="104"/>
      <c r="I79" s="104"/>
      <c r="J79" s="104"/>
      <c r="K79" s="104"/>
    </row>
    <row r="80" spans="1:11" ht="15.75" x14ac:dyDescent="0.25">
      <c r="A80" s="104"/>
      <c r="B80" s="106" t="s">
        <v>194</v>
      </c>
      <c r="C80" s="104"/>
      <c r="D80" s="104"/>
      <c r="E80" s="104"/>
      <c r="F80" s="104"/>
      <c r="G80" s="104"/>
      <c r="H80" s="104"/>
      <c r="I80" s="104"/>
      <c r="J80" s="104"/>
      <c r="K80" s="104"/>
    </row>
    <row r="81" spans="1:11" ht="15.75" x14ac:dyDescent="0.25">
      <c r="A81" s="106" t="s">
        <v>195</v>
      </c>
      <c r="B81" s="104"/>
      <c r="C81" s="104"/>
      <c r="D81" s="104"/>
      <c r="E81" s="104"/>
      <c r="F81" s="104"/>
      <c r="G81" s="104"/>
      <c r="H81" s="104"/>
      <c r="I81" s="104"/>
      <c r="J81" s="104"/>
      <c r="K81" s="104"/>
    </row>
    <row r="82" spans="1:11" ht="15.75" x14ac:dyDescent="0.25">
      <c r="A82" s="106" t="s">
        <v>196</v>
      </c>
      <c r="B82" s="104"/>
      <c r="C82" s="104"/>
      <c r="D82" s="104"/>
      <c r="E82" s="104"/>
      <c r="F82" s="104"/>
      <c r="G82" s="104"/>
      <c r="H82" s="104"/>
      <c r="I82" s="104"/>
      <c r="J82" s="104"/>
      <c r="K82" s="104"/>
    </row>
    <row r="83" spans="1:11" ht="15.75" x14ac:dyDescent="0.25">
      <c r="A83" s="106" t="s">
        <v>197</v>
      </c>
      <c r="B83" s="104"/>
      <c r="C83" s="104"/>
      <c r="D83" s="104"/>
      <c r="E83" s="104"/>
      <c r="F83" s="104"/>
      <c r="G83" s="104"/>
      <c r="H83" s="104"/>
      <c r="I83" s="104"/>
      <c r="J83" s="104"/>
      <c r="K83" s="104"/>
    </row>
    <row r="84" spans="1:11" ht="15.75" x14ac:dyDescent="0.25">
      <c r="A84" s="106" t="s">
        <v>198</v>
      </c>
      <c r="B84" s="104"/>
      <c r="C84" s="104"/>
      <c r="D84" s="104"/>
      <c r="E84" s="104"/>
      <c r="F84" s="104"/>
      <c r="G84" s="104"/>
      <c r="H84" s="104"/>
      <c r="I84" s="104"/>
      <c r="J84" s="104"/>
      <c r="K84" s="104"/>
    </row>
    <row r="85" spans="1:11" ht="15.75" x14ac:dyDescent="0.25">
      <c r="A85" s="106" t="s">
        <v>199</v>
      </c>
      <c r="B85" s="104"/>
      <c r="C85" s="104"/>
      <c r="D85" s="104"/>
      <c r="E85" s="104"/>
      <c r="F85" s="104"/>
      <c r="G85" s="104"/>
      <c r="H85" s="104"/>
      <c r="I85" s="104"/>
      <c r="J85" s="104"/>
      <c r="K85" s="104"/>
    </row>
    <row r="86" spans="1:11" ht="15.75" x14ac:dyDescent="0.25">
      <c r="A86" s="106" t="s">
        <v>200</v>
      </c>
      <c r="B86" s="104"/>
      <c r="C86" s="104"/>
      <c r="D86" s="104"/>
      <c r="E86" s="104"/>
      <c r="F86" s="104"/>
      <c r="G86" s="104"/>
      <c r="H86" s="104"/>
      <c r="I86" s="104"/>
      <c r="J86" s="104"/>
      <c r="K86" s="104"/>
    </row>
    <row r="87" spans="1:11" ht="15.75" x14ac:dyDescent="0.25">
      <c r="A87" s="106" t="s">
        <v>201</v>
      </c>
      <c r="B87" s="104"/>
      <c r="C87" s="104"/>
      <c r="D87" s="104"/>
      <c r="E87" s="104"/>
      <c r="F87" s="104"/>
      <c r="G87" s="104"/>
      <c r="H87" s="104"/>
      <c r="I87" s="104"/>
      <c r="J87" s="104"/>
      <c r="K87" s="104"/>
    </row>
    <row r="88" spans="1:11" ht="15.75" x14ac:dyDescent="0.25">
      <c r="A88" s="106" t="s">
        <v>202</v>
      </c>
      <c r="B88" s="104"/>
      <c r="C88" s="104"/>
      <c r="D88" s="104"/>
      <c r="E88" s="104"/>
      <c r="F88" s="104"/>
      <c r="G88" s="104"/>
      <c r="H88" s="104"/>
      <c r="I88" s="104"/>
      <c r="J88" s="104"/>
      <c r="K88" s="104"/>
    </row>
    <row r="89" spans="1:11" ht="15.75" x14ac:dyDescent="0.25">
      <c r="A89" s="106" t="s">
        <v>203</v>
      </c>
      <c r="B89" s="104"/>
      <c r="C89" s="104"/>
      <c r="D89" s="104"/>
      <c r="E89" s="104"/>
      <c r="F89" s="104"/>
      <c r="G89" s="104"/>
      <c r="H89" s="104"/>
      <c r="I89" s="104"/>
      <c r="J89" s="104"/>
      <c r="K89" s="104"/>
    </row>
    <row r="90" spans="1:11" ht="15.75" x14ac:dyDescent="0.25">
      <c r="A90" s="106" t="s">
        <v>204</v>
      </c>
      <c r="B90" s="104"/>
      <c r="C90" s="104"/>
      <c r="D90" s="104"/>
      <c r="E90" s="104"/>
      <c r="F90" s="104"/>
      <c r="G90" s="104"/>
      <c r="H90" s="104"/>
      <c r="I90" s="104"/>
      <c r="J90" s="104"/>
      <c r="K90" s="104"/>
    </row>
    <row r="91" spans="1:11" ht="15.75" x14ac:dyDescent="0.25">
      <c r="A91" s="106" t="s">
        <v>205</v>
      </c>
      <c r="B91" s="104"/>
      <c r="C91" s="104"/>
      <c r="D91" s="104"/>
      <c r="E91" s="104"/>
      <c r="F91" s="104"/>
      <c r="G91" s="104"/>
      <c r="H91" s="104"/>
      <c r="I91" s="104"/>
      <c r="J91" s="104"/>
      <c r="K91" s="104"/>
    </row>
    <row r="92" spans="1:11" ht="15.75" x14ac:dyDescent="0.25">
      <c r="A92" s="106" t="s">
        <v>206</v>
      </c>
      <c r="B92" s="104"/>
      <c r="C92" s="104"/>
      <c r="D92" s="104"/>
      <c r="E92" s="104"/>
      <c r="F92" s="104"/>
      <c r="G92" s="104"/>
      <c r="H92" s="104"/>
      <c r="I92" s="104"/>
      <c r="J92" s="104"/>
      <c r="K92" s="104"/>
    </row>
    <row r="93" spans="1:11" ht="15.75" x14ac:dyDescent="0.25">
      <c r="A93" s="106" t="s">
        <v>207</v>
      </c>
      <c r="B93" s="104"/>
      <c r="C93" s="104"/>
      <c r="D93" s="104"/>
      <c r="E93" s="104"/>
      <c r="F93" s="104"/>
      <c r="G93" s="104"/>
      <c r="H93" s="104"/>
      <c r="I93" s="104"/>
      <c r="J93" s="104"/>
      <c r="K93" s="104"/>
    </row>
    <row r="94" spans="1:11" ht="15.75" x14ac:dyDescent="0.25">
      <c r="A94" s="106" t="s">
        <v>208</v>
      </c>
      <c r="B94" s="104"/>
      <c r="C94" s="104"/>
      <c r="D94" s="104"/>
      <c r="E94" s="104"/>
      <c r="F94" s="104"/>
      <c r="G94" s="104"/>
      <c r="H94" s="104"/>
      <c r="I94" s="104"/>
      <c r="J94" s="104"/>
      <c r="K94" s="104"/>
    </row>
    <row r="95" spans="1:11" ht="15.75" x14ac:dyDescent="0.25">
      <c r="A95" s="106" t="s">
        <v>209</v>
      </c>
      <c r="B95" s="104"/>
      <c r="C95" s="104"/>
      <c r="D95" s="104"/>
      <c r="E95" s="104"/>
      <c r="F95" s="104"/>
      <c r="G95" s="104"/>
      <c r="H95" s="104"/>
      <c r="I95" s="104"/>
      <c r="J95" s="104"/>
      <c r="K95" s="104"/>
    </row>
    <row r="96" spans="1:11" ht="15.75" x14ac:dyDescent="0.25">
      <c r="A96" s="104"/>
      <c r="B96" s="104"/>
      <c r="C96" s="104"/>
      <c r="D96" s="104"/>
      <c r="E96" s="104"/>
      <c r="F96" s="104"/>
      <c r="G96" s="104"/>
      <c r="H96" s="104"/>
      <c r="I96" s="104"/>
      <c r="J96" s="104"/>
      <c r="K96" s="104"/>
    </row>
    <row r="97" spans="1:11" ht="15.75" x14ac:dyDescent="0.25">
      <c r="A97" s="106" t="s">
        <v>210</v>
      </c>
      <c r="B97" s="104"/>
      <c r="C97" s="104"/>
      <c r="D97" s="104"/>
      <c r="E97" s="104"/>
      <c r="F97" s="104"/>
      <c r="G97" s="104"/>
      <c r="H97" s="104"/>
      <c r="I97" s="104"/>
      <c r="J97" s="104"/>
      <c r="K97" s="104"/>
    </row>
    <row r="98" spans="1:11" ht="15.75" x14ac:dyDescent="0.25">
      <c r="A98" s="106" t="s">
        <v>211</v>
      </c>
      <c r="B98" s="104"/>
      <c r="C98" s="104"/>
      <c r="D98" s="104"/>
      <c r="E98" s="104"/>
      <c r="F98" s="104"/>
      <c r="G98" s="104"/>
      <c r="H98" s="104"/>
      <c r="I98" s="104"/>
      <c r="J98" s="104"/>
      <c r="K98" s="104"/>
    </row>
    <row r="99" spans="1:11" ht="15.75" x14ac:dyDescent="0.25">
      <c r="A99" s="106" t="s">
        <v>212</v>
      </c>
      <c r="B99" s="104"/>
      <c r="C99" s="104"/>
      <c r="D99" s="104"/>
      <c r="E99" s="104"/>
      <c r="F99" s="104"/>
      <c r="G99" s="104"/>
      <c r="H99" s="104"/>
      <c r="I99" s="104"/>
      <c r="J99" s="104"/>
      <c r="K99" s="104"/>
    </row>
  </sheetData>
  <mergeCells count="7">
    <mergeCell ref="A27:J27"/>
    <mergeCell ref="A1:J1"/>
    <mergeCell ref="A31:N33"/>
    <mergeCell ref="A13:N14"/>
    <mergeCell ref="A17:M18"/>
    <mergeCell ref="A16:B16"/>
    <mergeCell ref="A5:N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topLeftCell="B1" zoomScale="115" zoomScaleNormal="115" workbookViewId="0">
      <selection activeCell="C35" sqref="C35"/>
    </sheetView>
  </sheetViews>
  <sheetFormatPr defaultRowHeight="15" x14ac:dyDescent="0.25"/>
  <cols>
    <col min="1" max="1" width="4.28515625" customWidth="1"/>
    <col min="2" max="2" width="18.42578125" customWidth="1"/>
    <col min="3" max="3" width="145.42578125" customWidth="1"/>
    <col min="4" max="4" width="13" customWidth="1"/>
  </cols>
  <sheetData>
    <row r="1" spans="1:4" x14ac:dyDescent="0.25">
      <c r="A1" s="115" t="s">
        <v>92</v>
      </c>
      <c r="B1" s="116"/>
      <c r="C1" s="117"/>
      <c r="D1" s="101" t="s">
        <v>81</v>
      </c>
    </row>
    <row r="2" spans="1:4" x14ac:dyDescent="0.25">
      <c r="A2" s="94">
        <v>1</v>
      </c>
      <c r="B2" s="7" t="s">
        <v>41</v>
      </c>
      <c r="C2" s="9" t="s">
        <v>83</v>
      </c>
      <c r="D2" s="96" t="s">
        <v>82</v>
      </c>
    </row>
    <row r="3" spans="1:4" x14ac:dyDescent="0.25">
      <c r="A3" s="94">
        <v>2</v>
      </c>
      <c r="B3" s="7" t="s">
        <v>41</v>
      </c>
      <c r="C3" s="9" t="s">
        <v>79</v>
      </c>
      <c r="D3" s="97" t="s">
        <v>82</v>
      </c>
    </row>
    <row r="4" spans="1:4" x14ac:dyDescent="0.25">
      <c r="A4" s="94">
        <v>3</v>
      </c>
      <c r="B4" s="7" t="s">
        <v>39</v>
      </c>
      <c r="C4" s="9" t="s">
        <v>80</v>
      </c>
      <c r="D4" s="97" t="s">
        <v>82</v>
      </c>
    </row>
    <row r="5" spans="1:4" x14ac:dyDescent="0.25">
      <c r="A5" s="94">
        <v>4</v>
      </c>
      <c r="B5" s="7" t="s">
        <v>84</v>
      </c>
      <c r="C5" s="9" t="s">
        <v>133</v>
      </c>
      <c r="D5" s="97" t="s">
        <v>82</v>
      </c>
    </row>
    <row r="6" spans="1:4" x14ac:dyDescent="0.25">
      <c r="A6" s="94">
        <v>5</v>
      </c>
      <c r="B6" s="7" t="s">
        <v>86</v>
      </c>
      <c r="C6" s="9" t="s">
        <v>87</v>
      </c>
      <c r="D6" s="97" t="s">
        <v>82</v>
      </c>
    </row>
    <row r="7" spans="1:4" x14ac:dyDescent="0.25">
      <c r="A7" s="94">
        <v>6</v>
      </c>
      <c r="B7" s="7" t="s">
        <v>84</v>
      </c>
      <c r="C7" s="9" t="s">
        <v>88</v>
      </c>
      <c r="D7" s="97" t="s">
        <v>82</v>
      </c>
    </row>
    <row r="8" spans="1:4" x14ac:dyDescent="0.25">
      <c r="A8" s="94">
        <v>7</v>
      </c>
      <c r="B8" s="7" t="s">
        <v>86</v>
      </c>
      <c r="C8" s="9" t="s">
        <v>93</v>
      </c>
      <c r="D8" s="97" t="s">
        <v>82</v>
      </c>
    </row>
    <row r="9" spans="1:4" x14ac:dyDescent="0.25">
      <c r="A9" s="94">
        <v>8</v>
      </c>
      <c r="B9" s="7" t="s">
        <v>41</v>
      </c>
      <c r="C9" s="9" t="s">
        <v>95</v>
      </c>
      <c r="D9" s="97" t="s">
        <v>82</v>
      </c>
    </row>
    <row r="10" spans="1:4" x14ac:dyDescent="0.25">
      <c r="A10" s="94">
        <v>9</v>
      </c>
      <c r="B10" s="16" t="s">
        <v>39</v>
      </c>
      <c r="C10" s="9" t="s">
        <v>101</v>
      </c>
      <c r="D10" s="97" t="s">
        <v>82</v>
      </c>
    </row>
    <row r="11" spans="1:4" x14ac:dyDescent="0.25">
      <c r="A11" s="95">
        <v>10</v>
      </c>
      <c r="B11" s="11" t="s">
        <v>14</v>
      </c>
      <c r="C11" s="13" t="s">
        <v>97</v>
      </c>
      <c r="D11" s="98" t="s">
        <v>98</v>
      </c>
    </row>
    <row r="13" spans="1:4" x14ac:dyDescent="0.25">
      <c r="A13" s="115" t="s">
        <v>96</v>
      </c>
      <c r="B13" s="116"/>
      <c r="C13" s="117"/>
    </row>
    <row r="14" spans="1:4" ht="30" x14ac:dyDescent="0.25">
      <c r="A14" s="95">
        <v>1</v>
      </c>
      <c r="B14" s="11" t="s">
        <v>84</v>
      </c>
      <c r="C14" s="49" t="s">
        <v>99</v>
      </c>
    </row>
    <row r="15" spans="1:4" x14ac:dyDescent="0.25">
      <c r="A15" s="7"/>
      <c r="B15" s="7"/>
      <c r="C15" s="46"/>
    </row>
    <row r="17" spans="1:3" x14ac:dyDescent="0.25">
      <c r="A17" s="115" t="s">
        <v>90</v>
      </c>
      <c r="B17" s="116"/>
      <c r="C17" s="117"/>
    </row>
    <row r="18" spans="1:3" ht="31.5" customHeight="1" x14ac:dyDescent="0.25">
      <c r="A18" s="99">
        <v>1</v>
      </c>
      <c r="B18" s="3" t="s">
        <v>91</v>
      </c>
      <c r="C18" s="100" t="s">
        <v>89</v>
      </c>
    </row>
    <row r="19" spans="1:3" x14ac:dyDescent="0.25">
      <c r="A19" s="94">
        <v>2</v>
      </c>
      <c r="B19" s="7" t="s">
        <v>91</v>
      </c>
      <c r="C19" s="9" t="s">
        <v>134</v>
      </c>
    </row>
    <row r="20" spans="1:3" x14ac:dyDescent="0.25">
      <c r="A20" s="94">
        <v>3</v>
      </c>
      <c r="B20" s="7" t="s">
        <v>91</v>
      </c>
      <c r="C20" s="9" t="s">
        <v>94</v>
      </c>
    </row>
    <row r="21" spans="1:3" x14ac:dyDescent="0.25">
      <c r="A21" s="95">
        <v>4</v>
      </c>
      <c r="B21" s="11" t="s">
        <v>91</v>
      </c>
      <c r="C21" s="13" t="s">
        <v>100</v>
      </c>
    </row>
    <row r="22" spans="1:3" x14ac:dyDescent="0.25">
      <c r="A22" s="7"/>
      <c r="B22" s="7"/>
      <c r="C22" s="7"/>
    </row>
    <row r="24" spans="1:3" x14ac:dyDescent="0.25">
      <c r="A24" s="118" t="s">
        <v>119</v>
      </c>
      <c r="B24" s="118"/>
      <c r="C24" s="118"/>
    </row>
    <row r="25" spans="1:3" x14ac:dyDescent="0.25">
      <c r="B25" s="19" t="s">
        <v>121</v>
      </c>
      <c r="C25" t="s">
        <v>125</v>
      </c>
    </row>
    <row r="26" spans="1:3" x14ac:dyDescent="0.25">
      <c r="B26" s="19" t="s">
        <v>120</v>
      </c>
      <c r="C26" t="s">
        <v>126</v>
      </c>
    </row>
    <row r="27" spans="1:3" x14ac:dyDescent="0.25">
      <c r="B27" s="19" t="s">
        <v>128</v>
      </c>
      <c r="C27" t="s">
        <v>129</v>
      </c>
    </row>
    <row r="28" spans="1:3" x14ac:dyDescent="0.25">
      <c r="B28" s="19"/>
    </row>
    <row r="29" spans="1:3" x14ac:dyDescent="0.25">
      <c r="A29" s="118" t="s">
        <v>124</v>
      </c>
      <c r="B29" s="118"/>
      <c r="C29" s="118"/>
    </row>
    <row r="30" spans="1:3" x14ac:dyDescent="0.25">
      <c r="B30" s="17">
        <v>1</v>
      </c>
      <c r="C30" t="s">
        <v>120</v>
      </c>
    </row>
    <row r="31" spans="1:3" x14ac:dyDescent="0.25">
      <c r="B31" s="17">
        <v>2</v>
      </c>
      <c r="C31" t="s">
        <v>123</v>
      </c>
    </row>
    <row r="32" spans="1:3" x14ac:dyDescent="0.25">
      <c r="B32" s="17">
        <v>3</v>
      </c>
      <c r="C32" t="s">
        <v>121</v>
      </c>
    </row>
    <row r="33" spans="2:3" x14ac:dyDescent="0.25">
      <c r="B33" s="17">
        <v>4</v>
      </c>
      <c r="C33" t="s">
        <v>127</v>
      </c>
    </row>
  </sheetData>
  <mergeCells count="5">
    <mergeCell ref="A1:C1"/>
    <mergeCell ref="A13:C13"/>
    <mergeCell ref="A17:C17"/>
    <mergeCell ref="A24:C24"/>
    <mergeCell ref="A29:C2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30"/>
  <sheetViews>
    <sheetView zoomScale="80" zoomScaleNormal="80" workbookViewId="0">
      <selection activeCell="M38" sqref="M38"/>
    </sheetView>
  </sheetViews>
  <sheetFormatPr defaultRowHeight="15" x14ac:dyDescent="0.25"/>
  <cols>
    <col min="2" max="20" width="5.7109375" customWidth="1"/>
    <col min="21" max="21" width="16.140625" customWidth="1"/>
    <col min="23" max="23" width="37" customWidth="1"/>
  </cols>
  <sheetData>
    <row r="1" spans="2:21" x14ac:dyDescent="0.25">
      <c r="B1" t="s">
        <v>5</v>
      </c>
    </row>
    <row r="2" spans="2:21" x14ac:dyDescent="0.25">
      <c r="C2" t="s">
        <v>3</v>
      </c>
      <c r="E2" t="s">
        <v>3</v>
      </c>
      <c r="G2" t="s">
        <v>3</v>
      </c>
      <c r="I2" t="s">
        <v>3</v>
      </c>
      <c r="K2" t="s">
        <v>3</v>
      </c>
      <c r="M2" t="s">
        <v>3</v>
      </c>
      <c r="O2" t="s">
        <v>3</v>
      </c>
      <c r="Q2" t="s">
        <v>3</v>
      </c>
      <c r="S2" t="s">
        <v>3</v>
      </c>
    </row>
    <row r="3" spans="2:21" x14ac:dyDescent="0.25">
      <c r="B3" s="2">
        <v>1</v>
      </c>
      <c r="C3" s="3"/>
      <c r="D3" s="4">
        <v>21</v>
      </c>
      <c r="E3" s="3"/>
      <c r="F3" s="4">
        <v>41</v>
      </c>
      <c r="G3" s="3"/>
      <c r="H3" s="4">
        <v>61</v>
      </c>
      <c r="I3" s="3"/>
      <c r="J3" s="4">
        <v>81</v>
      </c>
      <c r="K3" s="3"/>
      <c r="L3" s="4">
        <v>101</v>
      </c>
      <c r="M3" s="3"/>
      <c r="N3" s="4">
        <v>121</v>
      </c>
      <c r="O3" s="3"/>
      <c r="P3" s="4">
        <v>141</v>
      </c>
      <c r="Q3" s="3"/>
      <c r="R3" s="4">
        <v>161</v>
      </c>
      <c r="S3" s="3"/>
      <c r="T3" s="4">
        <v>181</v>
      </c>
      <c r="U3" s="5"/>
    </row>
    <row r="4" spans="2:21" x14ac:dyDescent="0.25">
      <c r="B4" s="6">
        <v>2</v>
      </c>
      <c r="C4" s="3"/>
      <c r="D4" s="8">
        <v>22</v>
      </c>
      <c r="E4" s="3"/>
      <c r="F4" s="8">
        <v>42</v>
      </c>
      <c r="G4" s="3">
        <v>0.25</v>
      </c>
      <c r="H4" s="8">
        <v>62</v>
      </c>
      <c r="I4" s="3">
        <v>0.25</v>
      </c>
      <c r="J4" s="8">
        <v>82</v>
      </c>
      <c r="K4" s="3">
        <v>0.25</v>
      </c>
      <c r="L4" s="8">
        <v>102</v>
      </c>
      <c r="M4" s="3">
        <v>0.25</v>
      </c>
      <c r="N4" s="8">
        <v>122</v>
      </c>
      <c r="O4" s="3">
        <v>0.25</v>
      </c>
      <c r="P4" s="8">
        <v>142</v>
      </c>
      <c r="Q4" s="3">
        <v>0.25</v>
      </c>
      <c r="R4" s="8">
        <v>162</v>
      </c>
      <c r="S4" s="3">
        <v>0.25</v>
      </c>
      <c r="T4" s="8">
        <v>182</v>
      </c>
      <c r="U4" s="5">
        <v>0.25</v>
      </c>
    </row>
    <row r="5" spans="2:21" x14ac:dyDescent="0.25">
      <c r="B5" s="6">
        <v>3</v>
      </c>
      <c r="C5" s="7"/>
      <c r="D5" s="8">
        <v>23</v>
      </c>
      <c r="E5" s="7"/>
      <c r="F5" s="8">
        <v>43</v>
      </c>
      <c r="G5" s="7"/>
      <c r="H5" s="8">
        <v>63</v>
      </c>
      <c r="I5" s="7"/>
      <c r="J5" s="8">
        <v>83</v>
      </c>
      <c r="K5" s="7"/>
      <c r="L5" s="8">
        <v>103</v>
      </c>
      <c r="M5" s="7"/>
      <c r="N5" s="8">
        <v>123</v>
      </c>
      <c r="O5" s="7"/>
      <c r="P5" s="8">
        <v>143</v>
      </c>
      <c r="Q5" s="7"/>
      <c r="R5" s="8">
        <v>163</v>
      </c>
      <c r="S5" s="7"/>
      <c r="T5" s="8">
        <v>183</v>
      </c>
      <c r="U5" s="9"/>
    </row>
    <row r="6" spans="2:21" x14ac:dyDescent="0.25">
      <c r="B6" s="6">
        <v>4</v>
      </c>
      <c r="C6" s="7">
        <v>0.25</v>
      </c>
      <c r="D6" s="8">
        <v>24</v>
      </c>
      <c r="E6" s="7">
        <v>0.25</v>
      </c>
      <c r="F6" s="8">
        <v>44</v>
      </c>
      <c r="G6" s="7">
        <v>0.25</v>
      </c>
      <c r="H6" s="8">
        <v>64</v>
      </c>
      <c r="I6" s="7">
        <v>0.25</v>
      </c>
      <c r="J6" s="8">
        <v>84</v>
      </c>
      <c r="K6" s="7">
        <v>0.25</v>
      </c>
      <c r="L6" s="8">
        <v>104</v>
      </c>
      <c r="M6" s="7">
        <v>0.25</v>
      </c>
      <c r="N6" s="8">
        <v>124</v>
      </c>
      <c r="O6" s="7">
        <v>0.25</v>
      </c>
      <c r="P6" s="8">
        <v>144</v>
      </c>
      <c r="Q6" s="7">
        <v>0.25</v>
      </c>
      <c r="R6" s="8">
        <v>164</v>
      </c>
      <c r="S6" s="7">
        <v>0.25</v>
      </c>
      <c r="T6" s="8">
        <v>184</v>
      </c>
      <c r="U6" s="9">
        <v>0.25</v>
      </c>
    </row>
    <row r="7" spans="2:21" x14ac:dyDescent="0.25">
      <c r="B7" s="6">
        <v>5</v>
      </c>
      <c r="C7" s="7"/>
      <c r="D7" s="8">
        <v>25</v>
      </c>
      <c r="E7" s="7"/>
      <c r="F7" s="8">
        <v>45</v>
      </c>
      <c r="G7" s="7"/>
      <c r="H7" s="8">
        <v>65</v>
      </c>
      <c r="I7" s="7"/>
      <c r="J7" s="8">
        <v>85</v>
      </c>
      <c r="K7" s="7"/>
      <c r="L7" s="8">
        <v>105</v>
      </c>
      <c r="M7" s="7"/>
      <c r="N7" s="8">
        <v>125</v>
      </c>
      <c r="O7" s="7"/>
      <c r="P7" s="8">
        <v>145</v>
      </c>
      <c r="Q7" s="7"/>
      <c r="R7" s="8">
        <v>165</v>
      </c>
      <c r="S7" s="7"/>
      <c r="T7" s="8">
        <v>185</v>
      </c>
      <c r="U7" s="9"/>
    </row>
    <row r="8" spans="2:21" x14ac:dyDescent="0.25">
      <c r="B8" s="6">
        <v>6</v>
      </c>
      <c r="C8" s="7"/>
      <c r="D8" s="8">
        <v>26</v>
      </c>
      <c r="E8" s="7"/>
      <c r="F8" s="8">
        <v>46</v>
      </c>
      <c r="G8" s="7">
        <v>0.25</v>
      </c>
      <c r="H8" s="8">
        <v>66</v>
      </c>
      <c r="I8" s="7">
        <v>0.25</v>
      </c>
      <c r="J8" s="8">
        <v>86</v>
      </c>
      <c r="K8" s="7">
        <v>0.25</v>
      </c>
      <c r="L8" s="8">
        <v>106</v>
      </c>
      <c r="M8" s="7">
        <v>0.25</v>
      </c>
      <c r="N8" s="8">
        <v>126</v>
      </c>
      <c r="O8" s="7">
        <v>0.25</v>
      </c>
      <c r="P8" s="8">
        <v>146</v>
      </c>
      <c r="Q8" s="7">
        <v>0.25</v>
      </c>
      <c r="R8" s="8">
        <v>166</v>
      </c>
      <c r="S8" s="7">
        <v>0.25</v>
      </c>
      <c r="T8" s="8">
        <v>186</v>
      </c>
      <c r="U8" s="9">
        <v>0.25</v>
      </c>
    </row>
    <row r="9" spans="2:21" x14ac:dyDescent="0.25">
      <c r="B9" s="6">
        <v>7</v>
      </c>
      <c r="C9" s="7"/>
      <c r="D9" s="8">
        <v>27</v>
      </c>
      <c r="E9" s="7"/>
      <c r="F9" s="8">
        <v>47</v>
      </c>
      <c r="G9" s="7"/>
      <c r="H9" s="8">
        <v>67</v>
      </c>
      <c r="I9" s="7"/>
      <c r="J9" s="8">
        <v>87</v>
      </c>
      <c r="K9" s="7"/>
      <c r="L9" s="8">
        <v>107</v>
      </c>
      <c r="M9" s="7"/>
      <c r="N9" s="8">
        <v>127</v>
      </c>
      <c r="O9" s="7"/>
      <c r="P9" s="8">
        <v>147</v>
      </c>
      <c r="Q9" s="7"/>
      <c r="R9" s="8">
        <v>167</v>
      </c>
      <c r="S9" s="7"/>
      <c r="T9" s="8">
        <v>187</v>
      </c>
      <c r="U9" s="9"/>
    </row>
    <row r="10" spans="2:21" x14ac:dyDescent="0.25">
      <c r="B10" s="6">
        <v>8</v>
      </c>
      <c r="C10" s="7">
        <v>0.25</v>
      </c>
      <c r="D10" s="8">
        <v>28</v>
      </c>
      <c r="E10" s="7">
        <v>0.25</v>
      </c>
      <c r="F10" s="8">
        <v>48</v>
      </c>
      <c r="G10" s="7">
        <v>0.25</v>
      </c>
      <c r="H10" s="8">
        <v>68</v>
      </c>
      <c r="I10" s="7">
        <v>0.25</v>
      </c>
      <c r="J10" s="8">
        <v>88</v>
      </c>
      <c r="K10" s="7">
        <v>0.25</v>
      </c>
      <c r="L10" s="8">
        <v>108</v>
      </c>
      <c r="M10" s="7">
        <v>0.25</v>
      </c>
      <c r="N10" s="8">
        <v>128</v>
      </c>
      <c r="O10" s="7">
        <v>0.25</v>
      </c>
      <c r="P10" s="8">
        <v>148</v>
      </c>
      <c r="Q10" s="7">
        <v>0.25</v>
      </c>
      <c r="R10" s="8">
        <v>168</v>
      </c>
      <c r="S10" s="7">
        <v>0.25</v>
      </c>
      <c r="T10" s="8">
        <v>188</v>
      </c>
      <c r="U10" s="9">
        <v>0.25</v>
      </c>
    </row>
    <row r="11" spans="2:21" x14ac:dyDescent="0.25">
      <c r="B11" s="6">
        <v>9</v>
      </c>
      <c r="C11" s="7"/>
      <c r="D11" s="8">
        <v>29</v>
      </c>
      <c r="E11" s="7"/>
      <c r="F11" s="8">
        <v>49</v>
      </c>
      <c r="G11" s="7"/>
      <c r="H11" s="8">
        <v>69</v>
      </c>
      <c r="I11" s="7"/>
      <c r="J11" s="8">
        <v>89</v>
      </c>
      <c r="K11" s="7"/>
      <c r="L11" s="8">
        <v>109</v>
      </c>
      <c r="M11" s="7"/>
      <c r="N11" s="8">
        <v>129</v>
      </c>
      <c r="O11" s="7"/>
      <c r="P11" s="8">
        <v>149</v>
      </c>
      <c r="Q11" s="7"/>
      <c r="R11" s="8">
        <v>169</v>
      </c>
      <c r="S11" s="7"/>
      <c r="T11" s="8">
        <v>189</v>
      </c>
      <c r="U11" s="9"/>
    </row>
    <row r="12" spans="2:21" x14ac:dyDescent="0.25">
      <c r="B12" s="6">
        <v>10</v>
      </c>
      <c r="C12" s="7"/>
      <c r="D12" s="8">
        <v>30</v>
      </c>
      <c r="E12" s="7">
        <v>0.25</v>
      </c>
      <c r="F12" s="8">
        <v>50</v>
      </c>
      <c r="G12" s="7">
        <v>0.25</v>
      </c>
      <c r="H12" s="8">
        <v>70</v>
      </c>
      <c r="I12" s="7">
        <v>0.25</v>
      </c>
      <c r="J12" s="8">
        <v>90</v>
      </c>
      <c r="K12" s="7">
        <v>0.25</v>
      </c>
      <c r="L12" s="8">
        <v>110</v>
      </c>
      <c r="M12" s="7">
        <v>0.25</v>
      </c>
      <c r="N12" s="8">
        <v>130</v>
      </c>
      <c r="O12" s="7">
        <v>0.25</v>
      </c>
      <c r="P12" s="8">
        <v>150</v>
      </c>
      <c r="Q12" s="7">
        <v>0.25</v>
      </c>
      <c r="R12" s="8">
        <v>170</v>
      </c>
      <c r="S12" s="7">
        <v>0.25</v>
      </c>
      <c r="T12" s="8">
        <v>190</v>
      </c>
      <c r="U12" s="9">
        <v>0.25</v>
      </c>
    </row>
    <row r="13" spans="2:21" x14ac:dyDescent="0.25">
      <c r="B13" s="6">
        <v>11</v>
      </c>
      <c r="C13" s="7"/>
      <c r="D13" s="8">
        <v>31</v>
      </c>
      <c r="E13" s="7">
        <v>1</v>
      </c>
      <c r="F13" s="8">
        <v>51</v>
      </c>
      <c r="G13" s="7"/>
      <c r="H13" s="8">
        <v>71</v>
      </c>
      <c r="I13" s="7"/>
      <c r="J13" s="8">
        <v>91</v>
      </c>
      <c r="K13" s="7"/>
      <c r="L13" s="8">
        <v>111</v>
      </c>
      <c r="M13" s="7"/>
      <c r="N13" s="8">
        <v>131</v>
      </c>
      <c r="O13" s="7"/>
      <c r="P13" s="8">
        <v>151</v>
      </c>
      <c r="Q13" s="7"/>
      <c r="R13" s="8">
        <v>171</v>
      </c>
      <c r="S13" s="7"/>
      <c r="T13" s="8">
        <v>191</v>
      </c>
      <c r="U13" s="9"/>
    </row>
    <row r="14" spans="2:21" x14ac:dyDescent="0.25">
      <c r="B14" s="6">
        <v>12</v>
      </c>
      <c r="C14" s="7">
        <v>0.25</v>
      </c>
      <c r="D14" s="8">
        <v>32</v>
      </c>
      <c r="E14" s="7">
        <v>0.25</v>
      </c>
      <c r="F14" s="8">
        <v>52</v>
      </c>
      <c r="G14" s="7">
        <v>0.25</v>
      </c>
      <c r="H14" s="8">
        <v>72</v>
      </c>
      <c r="I14" s="7">
        <v>0.25</v>
      </c>
      <c r="J14" s="8">
        <v>92</v>
      </c>
      <c r="K14" s="7">
        <v>0.25</v>
      </c>
      <c r="L14" s="8">
        <v>112</v>
      </c>
      <c r="M14" s="7">
        <v>0.25</v>
      </c>
      <c r="N14" s="8">
        <v>132</v>
      </c>
      <c r="O14" s="7">
        <v>0.25</v>
      </c>
      <c r="P14" s="8">
        <v>152</v>
      </c>
      <c r="Q14" s="7">
        <v>0.25</v>
      </c>
      <c r="R14" s="8">
        <v>172</v>
      </c>
      <c r="S14" s="7">
        <v>0.25</v>
      </c>
      <c r="T14" s="8">
        <v>192</v>
      </c>
      <c r="U14" s="9">
        <v>0.25</v>
      </c>
    </row>
    <row r="15" spans="2:21" x14ac:dyDescent="0.25">
      <c r="B15" s="6">
        <v>13</v>
      </c>
      <c r="C15" s="7"/>
      <c r="D15" s="8">
        <v>33</v>
      </c>
      <c r="E15" s="7">
        <v>0.25</v>
      </c>
      <c r="F15" s="8">
        <v>53</v>
      </c>
      <c r="G15" s="7"/>
      <c r="H15" s="8">
        <v>73</v>
      </c>
      <c r="I15" s="7"/>
      <c r="J15" s="8">
        <v>93</v>
      </c>
      <c r="K15" s="7"/>
      <c r="L15" s="8">
        <v>113</v>
      </c>
      <c r="M15" s="7"/>
      <c r="N15" s="8">
        <v>133</v>
      </c>
      <c r="O15" s="7"/>
      <c r="P15" s="8">
        <v>153</v>
      </c>
      <c r="Q15" s="7"/>
      <c r="R15" s="8">
        <v>173</v>
      </c>
      <c r="S15" s="7"/>
      <c r="T15" s="8">
        <v>193</v>
      </c>
      <c r="U15" s="9"/>
    </row>
    <row r="16" spans="2:21" x14ac:dyDescent="0.25">
      <c r="B16" s="6">
        <v>14</v>
      </c>
      <c r="C16" s="7"/>
      <c r="D16" s="8">
        <v>34</v>
      </c>
      <c r="E16" s="7">
        <v>0.25</v>
      </c>
      <c r="F16" s="8">
        <v>54</v>
      </c>
      <c r="G16" s="7">
        <v>0.25</v>
      </c>
      <c r="H16" s="8">
        <v>74</v>
      </c>
      <c r="I16" s="7">
        <v>0.25</v>
      </c>
      <c r="J16" s="8">
        <v>94</v>
      </c>
      <c r="K16" s="7">
        <v>0.25</v>
      </c>
      <c r="L16" s="8">
        <v>114</v>
      </c>
      <c r="M16" s="7">
        <v>0.25</v>
      </c>
      <c r="N16" s="8">
        <v>134</v>
      </c>
      <c r="O16" s="7">
        <v>0.25</v>
      </c>
      <c r="P16" s="8">
        <v>154</v>
      </c>
      <c r="Q16" s="7">
        <v>0.25</v>
      </c>
      <c r="R16" s="8">
        <v>174</v>
      </c>
      <c r="S16" s="7">
        <v>0.25</v>
      </c>
      <c r="T16" s="8">
        <v>194</v>
      </c>
      <c r="U16" s="9">
        <v>0.25</v>
      </c>
    </row>
    <row r="17" spans="2:24" x14ac:dyDescent="0.25">
      <c r="B17" s="6">
        <v>15</v>
      </c>
      <c r="C17" s="7"/>
      <c r="D17" s="8">
        <v>35</v>
      </c>
      <c r="E17" s="16">
        <v>0.25</v>
      </c>
      <c r="F17" s="8">
        <v>55</v>
      </c>
      <c r="G17" s="7"/>
      <c r="H17" s="8">
        <v>75</v>
      </c>
      <c r="I17" s="7"/>
      <c r="J17" s="8">
        <v>95</v>
      </c>
      <c r="K17" s="7"/>
      <c r="L17" s="8">
        <v>115</v>
      </c>
      <c r="M17" s="7"/>
      <c r="N17" s="8">
        <v>135</v>
      </c>
      <c r="O17" s="7"/>
      <c r="P17" s="8">
        <v>155</v>
      </c>
      <c r="Q17" s="7"/>
      <c r="R17" s="8">
        <v>175</v>
      </c>
      <c r="S17" s="7"/>
      <c r="T17" s="8">
        <v>195</v>
      </c>
      <c r="U17" s="9"/>
    </row>
    <row r="18" spans="2:24" x14ac:dyDescent="0.25">
      <c r="B18" s="6">
        <v>16</v>
      </c>
      <c r="C18" s="7">
        <v>0.25</v>
      </c>
      <c r="D18" s="8">
        <v>36</v>
      </c>
      <c r="E18" s="16">
        <v>0.25</v>
      </c>
      <c r="F18" s="8">
        <v>56</v>
      </c>
      <c r="G18" s="7">
        <v>0.25</v>
      </c>
      <c r="H18" s="8">
        <v>76</v>
      </c>
      <c r="I18" s="7">
        <v>0.25</v>
      </c>
      <c r="J18" s="8">
        <v>96</v>
      </c>
      <c r="K18" s="7">
        <v>0.25</v>
      </c>
      <c r="L18" s="8">
        <v>116</v>
      </c>
      <c r="M18" s="7">
        <v>0.25</v>
      </c>
      <c r="N18" s="8">
        <v>136</v>
      </c>
      <c r="O18" s="7">
        <v>0.25</v>
      </c>
      <c r="P18" s="8">
        <v>156</v>
      </c>
      <c r="Q18" s="7">
        <v>0.25</v>
      </c>
      <c r="R18" s="8">
        <v>176</v>
      </c>
      <c r="S18" s="7">
        <v>0.25</v>
      </c>
      <c r="T18" s="8">
        <v>196</v>
      </c>
      <c r="U18" s="9">
        <v>0.25</v>
      </c>
    </row>
    <row r="19" spans="2:24" x14ac:dyDescent="0.25">
      <c r="B19" s="6">
        <v>17</v>
      </c>
      <c r="C19" s="7"/>
      <c r="D19" s="8">
        <v>37</v>
      </c>
      <c r="E19" s="7"/>
      <c r="F19" s="8">
        <v>57</v>
      </c>
      <c r="G19" s="7"/>
      <c r="H19" s="8">
        <v>77</v>
      </c>
      <c r="I19" s="7"/>
      <c r="J19" s="8">
        <v>97</v>
      </c>
      <c r="K19" s="7"/>
      <c r="L19" s="8">
        <v>117</v>
      </c>
      <c r="M19" s="7"/>
      <c r="N19" s="8">
        <v>137</v>
      </c>
      <c r="O19" s="7"/>
      <c r="P19" s="8">
        <v>157</v>
      </c>
      <c r="Q19" s="7"/>
      <c r="R19" s="8">
        <v>177</v>
      </c>
      <c r="S19" s="7"/>
      <c r="T19" s="8">
        <v>197</v>
      </c>
      <c r="U19" s="9"/>
    </row>
    <row r="20" spans="2:24" x14ac:dyDescent="0.25">
      <c r="B20" s="6">
        <v>18</v>
      </c>
      <c r="C20" s="14">
        <v>2</v>
      </c>
      <c r="D20" s="8">
        <v>38</v>
      </c>
      <c r="E20" s="14">
        <v>2</v>
      </c>
      <c r="F20" s="8">
        <v>58</v>
      </c>
      <c r="G20" s="14">
        <v>2</v>
      </c>
      <c r="H20" s="8">
        <v>78</v>
      </c>
      <c r="I20" s="14">
        <v>2</v>
      </c>
      <c r="J20" s="8">
        <v>98</v>
      </c>
      <c r="K20" s="14">
        <v>2</v>
      </c>
      <c r="L20" s="8">
        <v>118</v>
      </c>
      <c r="M20" s="14">
        <v>2</v>
      </c>
      <c r="N20" s="8">
        <v>138</v>
      </c>
      <c r="O20" s="14">
        <v>2</v>
      </c>
      <c r="P20" s="8">
        <v>158</v>
      </c>
      <c r="Q20" s="14">
        <v>2</v>
      </c>
      <c r="R20" s="8">
        <v>178</v>
      </c>
      <c r="S20" s="14">
        <v>2</v>
      </c>
      <c r="T20" s="8">
        <v>198</v>
      </c>
      <c r="U20" s="15">
        <v>2</v>
      </c>
    </row>
    <row r="21" spans="2:24" x14ac:dyDescent="0.25">
      <c r="B21" s="6">
        <v>19</v>
      </c>
      <c r="C21" s="7"/>
      <c r="D21" s="8">
        <v>39</v>
      </c>
      <c r="E21" s="7"/>
      <c r="F21" s="8">
        <v>59</v>
      </c>
      <c r="G21" s="7"/>
      <c r="H21" s="8">
        <v>79</v>
      </c>
      <c r="I21" s="7"/>
      <c r="J21" s="8">
        <v>99</v>
      </c>
      <c r="K21" s="7"/>
      <c r="L21" s="8">
        <v>119</v>
      </c>
      <c r="M21" s="7"/>
      <c r="N21" s="8">
        <v>139</v>
      </c>
      <c r="O21" s="7"/>
      <c r="P21" s="8">
        <v>159</v>
      </c>
      <c r="Q21" s="7"/>
      <c r="R21" s="8">
        <v>179</v>
      </c>
      <c r="S21" s="7"/>
      <c r="T21" s="8">
        <v>199</v>
      </c>
      <c r="U21" s="9"/>
    </row>
    <row r="22" spans="2:24" x14ac:dyDescent="0.25">
      <c r="B22" s="10">
        <v>20</v>
      </c>
      <c r="C22" s="11">
        <v>0.25</v>
      </c>
      <c r="D22" s="12">
        <v>40</v>
      </c>
      <c r="E22" s="11">
        <v>0.25</v>
      </c>
      <c r="F22" s="12">
        <v>60</v>
      </c>
      <c r="G22" s="11">
        <v>0.25</v>
      </c>
      <c r="H22" s="12">
        <v>80</v>
      </c>
      <c r="I22" s="11">
        <v>0.25</v>
      </c>
      <c r="J22" s="12">
        <v>100</v>
      </c>
      <c r="K22" s="11">
        <v>0.25</v>
      </c>
      <c r="L22" s="12">
        <v>120</v>
      </c>
      <c r="M22" s="11">
        <v>0.25</v>
      </c>
      <c r="N22" s="12">
        <v>140</v>
      </c>
      <c r="O22" s="11">
        <v>0.25</v>
      </c>
      <c r="P22" s="12">
        <v>160</v>
      </c>
      <c r="Q22" s="11">
        <v>0.25</v>
      </c>
      <c r="R22" s="12">
        <v>180</v>
      </c>
      <c r="S22" s="11">
        <v>0.25</v>
      </c>
      <c r="T22" s="12">
        <v>200</v>
      </c>
      <c r="U22" s="13"/>
    </row>
    <row r="23" spans="2:24" x14ac:dyDescent="0.25">
      <c r="C23">
        <f>SUM(C4:C22)</f>
        <v>3.25</v>
      </c>
      <c r="E23">
        <f>SUM(E3:E22)</f>
        <v>5.25</v>
      </c>
      <c r="G23">
        <f>SUM(G3:G22)</f>
        <v>4.25</v>
      </c>
      <c r="I23">
        <f>SUM(I3:I22)</f>
        <v>4.25</v>
      </c>
      <c r="K23">
        <f>SUM(K3:K22)</f>
        <v>4.25</v>
      </c>
      <c r="M23">
        <f>SUM(M3:M22)</f>
        <v>4.25</v>
      </c>
      <c r="O23">
        <f>SUM(O3:O22)</f>
        <v>4.25</v>
      </c>
      <c r="Q23">
        <f>SUM(Q3:Q22)</f>
        <v>4.25</v>
      </c>
      <c r="S23">
        <f>SUM(S3:S22)</f>
        <v>4.25</v>
      </c>
      <c r="U23">
        <f>SUM(U3:U22)</f>
        <v>4</v>
      </c>
      <c r="V23" s="1">
        <f>SUM(C23:U23)</f>
        <v>42.25</v>
      </c>
    </row>
    <row r="24" spans="2:24" x14ac:dyDescent="0.25">
      <c r="U24" t="s">
        <v>0</v>
      </c>
      <c r="V24">
        <v>10</v>
      </c>
    </row>
    <row r="25" spans="2:24" x14ac:dyDescent="0.25">
      <c r="U25" t="s">
        <v>1</v>
      </c>
      <c r="V25">
        <v>10</v>
      </c>
    </row>
    <row r="26" spans="2:24" x14ac:dyDescent="0.25">
      <c r="U26" t="s">
        <v>2</v>
      </c>
      <c r="V26">
        <v>10</v>
      </c>
    </row>
    <row r="27" spans="2:24" x14ac:dyDescent="0.25">
      <c r="V27">
        <f>SUM(V23:V26)</f>
        <v>72.25</v>
      </c>
    </row>
    <row r="29" spans="2:24" x14ac:dyDescent="0.25">
      <c r="C29">
        <f>COUNT(C4:C22)</f>
        <v>6</v>
      </c>
      <c r="E29">
        <f t="shared" ref="E29:U29" si="0">COUNT(E4:E22)</f>
        <v>11</v>
      </c>
      <c r="G29">
        <f t="shared" si="0"/>
        <v>10</v>
      </c>
      <c r="I29">
        <f t="shared" si="0"/>
        <v>10</v>
      </c>
      <c r="K29">
        <f t="shared" si="0"/>
        <v>10</v>
      </c>
      <c r="M29">
        <f t="shared" si="0"/>
        <v>10</v>
      </c>
      <c r="O29">
        <f t="shared" si="0"/>
        <v>10</v>
      </c>
      <c r="Q29">
        <f t="shared" si="0"/>
        <v>10</v>
      </c>
      <c r="S29">
        <f t="shared" si="0"/>
        <v>10</v>
      </c>
      <c r="U29">
        <f t="shared" si="0"/>
        <v>9</v>
      </c>
      <c r="V29" s="1">
        <f>SUM(C29:U29)</f>
        <v>96</v>
      </c>
      <c r="W29" t="s">
        <v>130</v>
      </c>
      <c r="X29" t="s">
        <v>131</v>
      </c>
    </row>
    <row r="30" spans="2:24" x14ac:dyDescent="0.25">
      <c r="V30">
        <f>103-35</f>
        <v>68</v>
      </c>
      <c r="W30" t="s">
        <v>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35"/>
  <sheetViews>
    <sheetView zoomScale="130" zoomScaleNormal="130" workbookViewId="0">
      <selection activeCell="T26" sqref="T26"/>
    </sheetView>
  </sheetViews>
  <sheetFormatPr defaultRowHeight="15" x14ac:dyDescent="0.25"/>
  <cols>
    <col min="1" max="1" width="9.140625" style="7"/>
    <col min="2" max="2" width="6.42578125" style="48" customWidth="1"/>
    <col min="3" max="3" width="8.42578125" style="7" customWidth="1"/>
    <col min="4" max="4" width="5.42578125" style="7" customWidth="1"/>
    <col min="5" max="5" width="2" style="7" customWidth="1"/>
    <col min="6" max="14" width="6.28515625" style="47" customWidth="1"/>
    <col min="15" max="17" width="6.28515625" style="46" customWidth="1"/>
    <col min="18" max="20" width="9.140625" style="7"/>
    <col min="21" max="21" width="17.85546875" style="7" customWidth="1"/>
    <col min="22" max="16384" width="9.140625" style="7"/>
  </cols>
  <sheetData>
    <row r="1" spans="2:21" ht="15" customHeight="1" x14ac:dyDescent="0.25">
      <c r="B1" s="91"/>
      <c r="C1" s="7" t="s">
        <v>78</v>
      </c>
    </row>
    <row r="2" spans="2:21" x14ac:dyDescent="0.25">
      <c r="B2" s="110" t="s">
        <v>77</v>
      </c>
      <c r="C2" s="111"/>
      <c r="D2" s="111"/>
      <c r="E2" s="111"/>
      <c r="F2" s="111"/>
      <c r="G2" s="111"/>
      <c r="H2" s="111"/>
      <c r="I2" s="111"/>
      <c r="J2" s="111"/>
      <c r="K2" s="111"/>
      <c r="L2" s="111"/>
      <c r="M2" s="111"/>
      <c r="N2" s="111"/>
      <c r="O2" s="111"/>
      <c r="P2" s="111"/>
      <c r="Q2" s="112"/>
      <c r="S2" s="7" t="s">
        <v>76</v>
      </c>
      <c r="U2" s="7" t="s">
        <v>75</v>
      </c>
    </row>
    <row r="3" spans="2:21" ht="36" customHeight="1" x14ac:dyDescent="0.25">
      <c r="B3" s="90"/>
      <c r="C3" s="88" t="s">
        <v>74</v>
      </c>
      <c r="D3" s="86" t="s">
        <v>73</v>
      </c>
      <c r="E3" s="89"/>
      <c r="F3" s="88" t="s">
        <v>72</v>
      </c>
      <c r="G3" s="87" t="s">
        <v>71</v>
      </c>
      <c r="H3" s="86" t="s">
        <v>70</v>
      </c>
      <c r="I3" s="88" t="s">
        <v>72</v>
      </c>
      <c r="J3" s="87" t="s">
        <v>71</v>
      </c>
      <c r="K3" s="86" t="s">
        <v>70</v>
      </c>
      <c r="L3" s="88" t="s">
        <v>72</v>
      </c>
      <c r="M3" s="87" t="s">
        <v>71</v>
      </c>
      <c r="N3" s="86" t="s">
        <v>70</v>
      </c>
      <c r="O3" s="88" t="s">
        <v>72</v>
      </c>
      <c r="P3" s="87" t="s">
        <v>71</v>
      </c>
      <c r="Q3" s="86" t="s">
        <v>70</v>
      </c>
    </row>
    <row r="4" spans="2:21" ht="12.75" customHeight="1" x14ac:dyDescent="0.25">
      <c r="B4" s="85"/>
      <c r="C4" s="67"/>
      <c r="D4" s="67"/>
      <c r="E4" s="66"/>
      <c r="F4" s="81"/>
      <c r="G4" s="80">
        <v>30</v>
      </c>
      <c r="H4" s="79"/>
      <c r="I4" s="84"/>
      <c r="J4" s="83">
        <v>31</v>
      </c>
      <c r="K4" s="82"/>
      <c r="L4" s="81"/>
      <c r="M4" s="80">
        <v>32</v>
      </c>
      <c r="N4" s="79"/>
      <c r="Q4" s="60"/>
    </row>
    <row r="5" spans="2:21" ht="12.75" customHeight="1" x14ac:dyDescent="0.25">
      <c r="B5" s="77" t="s">
        <v>69</v>
      </c>
      <c r="C5" s="58">
        <v>31</v>
      </c>
      <c r="D5" s="58">
        <v>31</v>
      </c>
      <c r="E5" s="57"/>
      <c r="F5" s="53">
        <v>0</v>
      </c>
      <c r="G5" s="52"/>
      <c r="H5" s="51">
        <v>0</v>
      </c>
      <c r="I5" s="56">
        <v>41</v>
      </c>
      <c r="J5" s="55"/>
      <c r="K5" s="54">
        <v>0</v>
      </c>
      <c r="L5" s="53">
        <v>22</v>
      </c>
      <c r="M5" s="52"/>
      <c r="N5" s="51">
        <v>4</v>
      </c>
      <c r="O5" s="50"/>
      <c r="P5" s="50"/>
      <c r="Q5" s="49"/>
    </row>
    <row r="6" spans="2:21" ht="12.75" customHeight="1" x14ac:dyDescent="0.25">
      <c r="B6" s="78"/>
      <c r="C6" s="67"/>
      <c r="D6" s="67"/>
      <c r="E6" s="66"/>
      <c r="F6" s="62"/>
      <c r="G6" s="47">
        <v>43</v>
      </c>
      <c r="H6" s="61"/>
      <c r="I6" s="65"/>
      <c r="J6" s="64">
        <v>49</v>
      </c>
      <c r="K6" s="63"/>
      <c r="L6" s="62"/>
      <c r="M6" s="47">
        <v>45</v>
      </c>
      <c r="N6" s="61"/>
      <c r="Q6" s="60"/>
    </row>
    <row r="7" spans="2:21" ht="12.75" customHeight="1" x14ac:dyDescent="0.25">
      <c r="B7" s="77" t="s">
        <v>68</v>
      </c>
      <c r="C7" s="58">
        <v>44</v>
      </c>
      <c r="D7" s="58">
        <v>44</v>
      </c>
      <c r="E7" s="57"/>
      <c r="F7" s="53">
        <v>0</v>
      </c>
      <c r="G7" s="52"/>
      <c r="H7" s="51">
        <v>0</v>
      </c>
      <c r="I7" s="56">
        <v>214</v>
      </c>
      <c r="J7" s="55"/>
      <c r="K7" s="54">
        <v>11</v>
      </c>
      <c r="L7" s="53">
        <v>47</v>
      </c>
      <c r="M7" s="52"/>
      <c r="N7" s="51">
        <v>2</v>
      </c>
      <c r="O7" s="50"/>
      <c r="P7" s="50"/>
      <c r="Q7" s="49"/>
    </row>
    <row r="8" spans="2:21" ht="12.75" customHeight="1" x14ac:dyDescent="0.25">
      <c r="B8" s="78"/>
      <c r="C8" s="67"/>
      <c r="D8" s="67"/>
      <c r="E8" s="66"/>
      <c r="F8" s="62"/>
      <c r="G8" s="47">
        <v>32</v>
      </c>
      <c r="H8" s="61"/>
      <c r="I8" s="65"/>
      <c r="J8" s="64">
        <v>33</v>
      </c>
      <c r="K8" s="63"/>
      <c r="L8" s="62"/>
      <c r="M8" s="47">
        <v>34</v>
      </c>
      <c r="N8" s="61"/>
      <c r="Q8" s="60"/>
    </row>
    <row r="9" spans="2:21" ht="12.75" customHeight="1" x14ac:dyDescent="0.25">
      <c r="B9" s="77" t="s">
        <v>67</v>
      </c>
      <c r="C9" s="58">
        <v>33</v>
      </c>
      <c r="D9" s="58">
        <v>33</v>
      </c>
      <c r="E9" s="57"/>
      <c r="F9" s="53">
        <v>15</v>
      </c>
      <c r="G9" s="52"/>
      <c r="H9" s="51">
        <v>1</v>
      </c>
      <c r="I9" s="56">
        <v>20</v>
      </c>
      <c r="J9" s="55"/>
      <c r="K9" s="54">
        <v>2</v>
      </c>
      <c r="L9" s="53">
        <v>20</v>
      </c>
      <c r="M9" s="52"/>
      <c r="N9" s="51">
        <v>3</v>
      </c>
      <c r="O9" s="50"/>
      <c r="P9" s="50"/>
      <c r="Q9" s="49"/>
    </row>
    <row r="10" spans="2:21" ht="12.75" customHeight="1" x14ac:dyDescent="0.25">
      <c r="B10" s="78"/>
      <c r="C10" s="67"/>
      <c r="D10" s="67"/>
      <c r="E10" s="66"/>
      <c r="F10" s="62"/>
      <c r="G10" s="47">
        <v>38</v>
      </c>
      <c r="H10" s="61"/>
      <c r="I10" s="65"/>
      <c r="J10" s="64">
        <v>39</v>
      </c>
      <c r="K10" s="63"/>
      <c r="L10" s="62"/>
      <c r="M10" s="47">
        <v>40</v>
      </c>
      <c r="N10" s="61"/>
      <c r="Q10" s="60"/>
      <c r="S10" s="7" t="s">
        <v>66</v>
      </c>
    </row>
    <row r="11" spans="2:21" ht="12.75" customHeight="1" x14ac:dyDescent="0.25">
      <c r="B11" s="77" t="s">
        <v>65</v>
      </c>
      <c r="C11" s="58">
        <v>39</v>
      </c>
      <c r="D11" s="58">
        <v>39</v>
      </c>
      <c r="E11" s="57"/>
      <c r="F11" s="53">
        <v>0</v>
      </c>
      <c r="G11" s="52"/>
      <c r="H11" s="51">
        <v>0</v>
      </c>
      <c r="I11" s="56">
        <v>47</v>
      </c>
      <c r="J11" s="55"/>
      <c r="K11" s="54">
        <v>2</v>
      </c>
      <c r="L11" s="53">
        <v>80</v>
      </c>
      <c r="M11" s="52"/>
      <c r="N11" s="51">
        <v>3</v>
      </c>
      <c r="O11" s="50"/>
      <c r="P11" s="50"/>
      <c r="Q11" s="49"/>
    </row>
    <row r="12" spans="2:21" ht="12.75" customHeight="1" x14ac:dyDescent="0.25">
      <c r="B12" s="76"/>
      <c r="C12" s="67"/>
      <c r="D12" s="67"/>
      <c r="E12" s="66"/>
      <c r="F12" s="65"/>
      <c r="G12" s="64">
        <v>31</v>
      </c>
      <c r="H12" s="63"/>
      <c r="I12" s="62"/>
      <c r="J12" s="47">
        <v>32</v>
      </c>
      <c r="K12" s="61"/>
      <c r="L12" s="62"/>
      <c r="M12" s="47">
        <v>33</v>
      </c>
      <c r="N12" s="61"/>
      <c r="Q12" s="60"/>
    </row>
    <row r="13" spans="2:21" ht="12.75" customHeight="1" x14ac:dyDescent="0.25">
      <c r="B13" s="75" t="s">
        <v>64</v>
      </c>
      <c r="C13" s="58">
        <v>32</v>
      </c>
      <c r="D13" s="58">
        <v>31</v>
      </c>
      <c r="E13" s="57"/>
      <c r="F13" s="56">
        <v>39</v>
      </c>
      <c r="G13" s="55"/>
      <c r="H13" s="54">
        <v>2</v>
      </c>
      <c r="I13" s="53">
        <v>24</v>
      </c>
      <c r="J13" s="52"/>
      <c r="K13" s="51">
        <v>2</v>
      </c>
      <c r="L13" s="53">
        <v>0</v>
      </c>
      <c r="M13" s="52"/>
      <c r="N13" s="51">
        <v>0</v>
      </c>
      <c r="O13" s="50"/>
      <c r="P13" s="50"/>
      <c r="Q13" s="49"/>
    </row>
    <row r="14" spans="2:21" ht="12.75" customHeight="1" x14ac:dyDescent="0.25">
      <c r="B14" s="76"/>
      <c r="C14" s="67"/>
      <c r="D14" s="67"/>
      <c r="E14" s="66"/>
      <c r="F14" s="62"/>
      <c r="G14" s="47">
        <v>30</v>
      </c>
      <c r="H14" s="61"/>
      <c r="I14" s="65"/>
      <c r="J14" s="64">
        <v>31</v>
      </c>
      <c r="K14" s="63"/>
      <c r="L14" s="62"/>
      <c r="M14" s="47">
        <v>32</v>
      </c>
      <c r="N14" s="61"/>
      <c r="Q14" s="60"/>
    </row>
    <row r="15" spans="2:21" ht="12.75" customHeight="1" x14ac:dyDescent="0.25">
      <c r="B15" s="75" t="s">
        <v>63</v>
      </c>
      <c r="C15" s="58">
        <v>31</v>
      </c>
      <c r="D15" s="58">
        <v>31</v>
      </c>
      <c r="E15" s="57"/>
      <c r="F15" s="53">
        <v>0</v>
      </c>
      <c r="G15" s="52"/>
      <c r="H15" s="51">
        <v>0</v>
      </c>
      <c r="I15" s="56">
        <v>114</v>
      </c>
      <c r="J15" s="55"/>
      <c r="K15" s="54">
        <v>6</v>
      </c>
      <c r="L15" s="53">
        <v>30</v>
      </c>
      <c r="M15" s="52"/>
      <c r="N15" s="51">
        <v>4</v>
      </c>
      <c r="O15" s="70"/>
      <c r="P15" s="50"/>
      <c r="Q15" s="69"/>
    </row>
    <row r="16" spans="2:21" ht="12.75" customHeight="1" x14ac:dyDescent="0.25">
      <c r="B16" s="76"/>
      <c r="C16" s="67"/>
      <c r="D16" s="67"/>
      <c r="E16" s="66"/>
      <c r="F16" s="62"/>
      <c r="G16" s="47">
        <v>30</v>
      </c>
      <c r="H16" s="61"/>
      <c r="I16" s="65"/>
      <c r="J16" s="64">
        <v>31</v>
      </c>
      <c r="K16" s="63"/>
      <c r="L16" s="62"/>
      <c r="M16" s="47">
        <v>32</v>
      </c>
      <c r="N16" s="61"/>
      <c r="P16" s="46">
        <v>33</v>
      </c>
      <c r="Q16" s="60"/>
    </row>
    <row r="17" spans="2:17" ht="12.75" customHeight="1" x14ac:dyDescent="0.25">
      <c r="B17" s="75" t="s">
        <v>62</v>
      </c>
      <c r="C17" s="58">
        <v>31</v>
      </c>
      <c r="D17" s="58">
        <v>31</v>
      </c>
      <c r="E17" s="57"/>
      <c r="F17" s="53">
        <v>0</v>
      </c>
      <c r="G17" s="52"/>
      <c r="H17" s="51">
        <v>0</v>
      </c>
      <c r="I17" s="56">
        <v>122</v>
      </c>
      <c r="J17" s="55"/>
      <c r="K17" s="54">
        <v>5</v>
      </c>
      <c r="L17" s="53">
        <v>19</v>
      </c>
      <c r="M17" s="52"/>
      <c r="N17" s="51">
        <v>2</v>
      </c>
      <c r="O17" s="70">
        <v>32</v>
      </c>
      <c r="P17" s="50"/>
      <c r="Q17" s="69">
        <v>1</v>
      </c>
    </row>
    <row r="18" spans="2:17" ht="12.75" customHeight="1" x14ac:dyDescent="0.25">
      <c r="B18" s="76"/>
      <c r="C18" s="67"/>
      <c r="D18" s="67"/>
      <c r="E18" s="66"/>
      <c r="F18" s="62"/>
      <c r="G18" s="47">
        <v>30</v>
      </c>
      <c r="H18" s="61"/>
      <c r="I18" s="65"/>
      <c r="J18" s="64">
        <v>31</v>
      </c>
      <c r="K18" s="63"/>
      <c r="L18" s="62"/>
      <c r="M18" s="47">
        <v>32</v>
      </c>
      <c r="N18" s="61"/>
      <c r="Q18" s="60"/>
    </row>
    <row r="19" spans="2:17" ht="12.75" customHeight="1" x14ac:dyDescent="0.25">
      <c r="B19" s="75" t="s">
        <v>61</v>
      </c>
      <c r="C19" s="58">
        <v>31</v>
      </c>
      <c r="D19" s="58">
        <v>31</v>
      </c>
      <c r="E19" s="57"/>
      <c r="F19" s="53">
        <v>0</v>
      </c>
      <c r="G19" s="52"/>
      <c r="H19" s="51">
        <v>0</v>
      </c>
      <c r="I19" s="56">
        <v>88</v>
      </c>
      <c r="J19" s="55"/>
      <c r="K19" s="54">
        <v>4</v>
      </c>
      <c r="L19" s="53">
        <v>60</v>
      </c>
      <c r="M19" s="52"/>
      <c r="N19" s="51">
        <v>3</v>
      </c>
      <c r="O19" s="50"/>
      <c r="P19" s="50"/>
      <c r="Q19" s="49"/>
    </row>
    <row r="20" spans="2:17" ht="12.75" customHeight="1" x14ac:dyDescent="0.25">
      <c r="B20" s="68"/>
      <c r="C20" s="67"/>
      <c r="D20" s="67"/>
      <c r="E20" s="66"/>
      <c r="F20" s="62"/>
      <c r="G20" s="47">
        <v>30</v>
      </c>
      <c r="H20" s="61"/>
      <c r="I20" s="65"/>
      <c r="J20" s="64">
        <v>31</v>
      </c>
      <c r="K20" s="63"/>
      <c r="L20" s="62"/>
      <c r="N20" s="61"/>
      <c r="Q20" s="60"/>
    </row>
    <row r="21" spans="2:17" ht="12.75" customHeight="1" x14ac:dyDescent="0.25">
      <c r="B21" s="59" t="s">
        <v>60</v>
      </c>
      <c r="C21" s="58">
        <v>31</v>
      </c>
      <c r="D21" s="58">
        <v>31</v>
      </c>
      <c r="E21" s="57"/>
      <c r="F21" s="53">
        <v>0</v>
      </c>
      <c r="G21" s="52"/>
      <c r="H21" s="51">
        <v>0</v>
      </c>
      <c r="I21" s="56">
        <v>114</v>
      </c>
      <c r="J21" s="55"/>
      <c r="K21" s="54">
        <v>8</v>
      </c>
      <c r="L21" s="53"/>
      <c r="M21" s="52"/>
      <c r="N21" s="51"/>
      <c r="O21" s="50"/>
      <c r="P21" s="50"/>
      <c r="Q21" s="49"/>
    </row>
    <row r="22" spans="2:17" ht="12.75" customHeight="1" x14ac:dyDescent="0.25">
      <c r="B22" s="68"/>
      <c r="C22" s="67"/>
      <c r="D22" s="67"/>
      <c r="E22" s="66"/>
      <c r="F22" s="74"/>
      <c r="G22" s="73">
        <v>30</v>
      </c>
      <c r="H22" s="72"/>
      <c r="I22" s="62"/>
      <c r="J22" s="47">
        <v>31</v>
      </c>
      <c r="K22" s="61"/>
      <c r="L22" s="62"/>
      <c r="M22" s="47">
        <v>32</v>
      </c>
      <c r="N22" s="61"/>
      <c r="Q22" s="60"/>
    </row>
    <row r="23" spans="2:17" ht="12.75" customHeight="1" x14ac:dyDescent="0.25">
      <c r="B23" s="59" t="s">
        <v>59</v>
      </c>
      <c r="C23" s="58">
        <v>31</v>
      </c>
      <c r="D23" s="58">
        <v>31</v>
      </c>
      <c r="E23" s="57"/>
      <c r="F23" s="71">
        <v>30</v>
      </c>
      <c r="G23" s="70"/>
      <c r="H23" s="69">
        <v>2</v>
      </c>
      <c r="I23" s="53">
        <v>115</v>
      </c>
      <c r="J23" s="52"/>
      <c r="K23" s="51">
        <v>6</v>
      </c>
      <c r="L23" s="53">
        <v>202</v>
      </c>
      <c r="M23" s="52"/>
      <c r="N23" s="51">
        <v>11</v>
      </c>
      <c r="O23" s="50"/>
      <c r="P23" s="50"/>
      <c r="Q23" s="49"/>
    </row>
    <row r="24" spans="2:17" ht="12.75" customHeight="1" x14ac:dyDescent="0.25">
      <c r="B24" s="68"/>
      <c r="C24" s="67"/>
      <c r="D24" s="67"/>
      <c r="E24" s="66"/>
      <c r="F24" s="62"/>
      <c r="G24" s="47">
        <v>30</v>
      </c>
      <c r="H24" s="61"/>
      <c r="I24" s="65"/>
      <c r="J24" s="64">
        <v>31</v>
      </c>
      <c r="K24" s="63"/>
      <c r="L24" s="62"/>
      <c r="N24" s="61"/>
      <c r="Q24" s="60"/>
    </row>
    <row r="25" spans="2:17" ht="12.75" customHeight="1" x14ac:dyDescent="0.25">
      <c r="B25" s="59" t="s">
        <v>58</v>
      </c>
      <c r="C25" s="58">
        <v>31</v>
      </c>
      <c r="D25" s="58">
        <v>31</v>
      </c>
      <c r="E25" s="57"/>
      <c r="F25" s="53">
        <v>10</v>
      </c>
      <c r="G25" s="52"/>
      <c r="H25" s="51">
        <v>0</v>
      </c>
      <c r="I25" s="56">
        <v>96</v>
      </c>
      <c r="J25" s="55"/>
      <c r="K25" s="54">
        <v>6</v>
      </c>
      <c r="L25" s="53"/>
      <c r="M25" s="52"/>
      <c r="N25" s="51"/>
      <c r="O25" s="50"/>
      <c r="P25" s="50"/>
      <c r="Q25" s="49"/>
    </row>
    <row r="26" spans="2:17" ht="12.75" customHeight="1" x14ac:dyDescent="0.25">
      <c r="B26" s="68"/>
      <c r="C26" s="67"/>
      <c r="D26" s="67"/>
      <c r="E26" s="66"/>
      <c r="F26" s="62"/>
      <c r="G26" s="47">
        <v>119</v>
      </c>
      <c r="H26" s="61"/>
      <c r="I26" s="65"/>
      <c r="J26" s="64">
        <v>121</v>
      </c>
      <c r="K26" s="63"/>
      <c r="L26" s="62"/>
      <c r="M26" s="47">
        <v>122</v>
      </c>
      <c r="N26" s="61"/>
      <c r="Q26" s="60"/>
    </row>
    <row r="27" spans="2:17" ht="12.75" customHeight="1" x14ac:dyDescent="0.25">
      <c r="B27" s="59" t="s">
        <v>57</v>
      </c>
      <c r="C27" s="58">
        <v>121</v>
      </c>
      <c r="D27" s="58">
        <v>121</v>
      </c>
      <c r="E27" s="57"/>
      <c r="F27" s="53">
        <v>0</v>
      </c>
      <c r="G27" s="52"/>
      <c r="H27" s="51">
        <v>0</v>
      </c>
      <c r="I27" s="56">
        <v>61</v>
      </c>
      <c r="J27" s="55"/>
      <c r="K27" s="54">
        <v>1</v>
      </c>
      <c r="L27" s="53">
        <v>44</v>
      </c>
      <c r="M27" s="52"/>
      <c r="N27" s="51">
        <v>2</v>
      </c>
      <c r="O27" s="50"/>
      <c r="P27" s="50"/>
      <c r="Q27" s="49"/>
    </row>
    <row r="29" spans="2:17" x14ac:dyDescent="0.25">
      <c r="B29" s="7" t="s">
        <v>56</v>
      </c>
      <c r="F29" s="46"/>
      <c r="G29" s="46"/>
      <c r="H29" s="46"/>
    </row>
    <row r="30" spans="2:17" x14ac:dyDescent="0.25">
      <c r="B30" s="7" t="s">
        <v>54</v>
      </c>
      <c r="C30" s="7" t="s">
        <v>55</v>
      </c>
      <c r="F30" s="46"/>
      <c r="G30" s="46"/>
      <c r="H30" s="46"/>
    </row>
    <row r="31" spans="2:17" x14ac:dyDescent="0.25">
      <c r="B31" s="7" t="s">
        <v>54</v>
      </c>
      <c r="C31" s="7" t="s">
        <v>53</v>
      </c>
      <c r="F31" s="46"/>
      <c r="G31" s="46"/>
      <c r="H31" s="46"/>
    </row>
    <row r="32" spans="2:17" x14ac:dyDescent="0.25">
      <c r="B32" s="7"/>
      <c r="F32" s="46"/>
      <c r="G32" s="46"/>
      <c r="H32" s="46"/>
    </row>
    <row r="33" spans="2:26" x14ac:dyDescent="0.25">
      <c r="B33" s="16" t="s">
        <v>52</v>
      </c>
      <c r="F33" s="46"/>
      <c r="G33" s="46"/>
      <c r="H33" s="46"/>
    </row>
    <row r="34" spans="2:26" ht="18.75" customHeight="1" x14ac:dyDescent="0.25">
      <c r="B34" s="113" t="s">
        <v>51</v>
      </c>
      <c r="C34" s="113"/>
      <c r="D34" s="113"/>
      <c r="E34" s="113"/>
      <c r="F34" s="113"/>
      <c r="G34" s="113"/>
      <c r="H34" s="113"/>
      <c r="I34" s="113"/>
      <c r="J34" s="113"/>
      <c r="K34" s="113"/>
      <c r="L34" s="113"/>
      <c r="M34" s="113"/>
      <c r="N34" s="113"/>
      <c r="O34" s="113"/>
      <c r="P34" s="113"/>
      <c r="Q34" s="113"/>
      <c r="R34" s="113"/>
      <c r="S34" s="113"/>
      <c r="T34" s="113"/>
      <c r="U34" s="113"/>
      <c r="V34" s="113"/>
      <c r="W34" s="113"/>
      <c r="X34" s="113"/>
      <c r="Y34" s="113"/>
      <c r="Z34" s="113"/>
    </row>
    <row r="35" spans="2:26" ht="15" customHeight="1" x14ac:dyDescent="0.25">
      <c r="B35" s="114" t="s">
        <v>50</v>
      </c>
      <c r="C35" s="114"/>
      <c r="D35" s="114"/>
      <c r="E35" s="114"/>
      <c r="F35" s="114"/>
      <c r="G35" s="114"/>
      <c r="H35" s="114"/>
      <c r="I35" s="114"/>
      <c r="J35" s="114"/>
      <c r="K35" s="114"/>
      <c r="L35" s="114"/>
      <c r="M35" s="114"/>
      <c r="N35" s="114"/>
      <c r="O35" s="114"/>
      <c r="P35" s="114"/>
      <c r="Q35" s="114"/>
      <c r="R35" s="114"/>
      <c r="S35" s="114"/>
      <c r="T35" s="114"/>
      <c r="U35" s="114"/>
      <c r="V35" s="114"/>
      <c r="W35" s="114"/>
      <c r="X35" s="114"/>
      <c r="Y35" s="114"/>
      <c r="Z35" s="114"/>
    </row>
  </sheetData>
  <mergeCells count="3">
    <mergeCell ref="B2:Q2"/>
    <mergeCell ref="B34:Z34"/>
    <mergeCell ref="B35:Z35"/>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5"/>
  <sheetViews>
    <sheetView workbookViewId="0">
      <selection activeCell="D25" sqref="D25"/>
    </sheetView>
  </sheetViews>
  <sheetFormatPr defaultRowHeight="15" x14ac:dyDescent="0.25"/>
  <cols>
    <col min="2" max="2" width="25.85546875" customWidth="1"/>
    <col min="3" max="3" width="12.42578125" customWidth="1"/>
    <col min="4" max="4" width="24.7109375" customWidth="1"/>
  </cols>
  <sheetData>
    <row r="1" spans="2:5" x14ac:dyDescent="0.25">
      <c r="C1" s="18" t="s">
        <v>138</v>
      </c>
      <c r="D1" s="18" t="s">
        <v>115</v>
      </c>
      <c r="E1" s="18"/>
    </row>
    <row r="2" spans="2:5" x14ac:dyDescent="0.25">
      <c r="C2" s="18" t="s">
        <v>113</v>
      </c>
      <c r="D2" s="18" t="s">
        <v>114</v>
      </c>
      <c r="E2" s="18"/>
    </row>
    <row r="3" spans="2:5" x14ac:dyDescent="0.25">
      <c r="B3" s="102" t="s">
        <v>112</v>
      </c>
      <c r="C3" s="18" t="s">
        <v>139</v>
      </c>
      <c r="D3" s="18">
        <v>3</v>
      </c>
      <c r="E3" s="18"/>
    </row>
    <row r="4" spans="2:5" x14ac:dyDescent="0.25">
      <c r="B4" s="102" t="s">
        <v>102</v>
      </c>
      <c r="C4" s="18" t="s">
        <v>140</v>
      </c>
      <c r="D4" s="18">
        <v>15</v>
      </c>
      <c r="E4" s="18">
        <v>-20</v>
      </c>
    </row>
    <row r="5" spans="2:5" x14ac:dyDescent="0.25">
      <c r="B5" s="102" t="s">
        <v>103</v>
      </c>
      <c r="C5" s="18" t="s">
        <v>139</v>
      </c>
      <c r="D5" s="18">
        <v>5</v>
      </c>
      <c r="E5" s="18"/>
    </row>
    <row r="6" spans="2:5" x14ac:dyDescent="0.25">
      <c r="B6" s="102" t="s">
        <v>104</v>
      </c>
      <c r="C6" s="18" t="s">
        <v>139</v>
      </c>
      <c r="D6" s="18">
        <v>3</v>
      </c>
      <c r="E6" s="18"/>
    </row>
    <row r="7" spans="2:5" x14ac:dyDescent="0.25">
      <c r="B7" s="102" t="s">
        <v>105</v>
      </c>
      <c r="C7" s="18" t="s">
        <v>139</v>
      </c>
      <c r="D7" s="18">
        <v>5</v>
      </c>
      <c r="E7" s="18"/>
    </row>
    <row r="8" spans="2:5" x14ac:dyDescent="0.25">
      <c r="B8" s="102" t="s">
        <v>106</v>
      </c>
      <c r="C8" s="18" t="s">
        <v>141</v>
      </c>
      <c r="D8" s="18" t="s">
        <v>116</v>
      </c>
      <c r="E8" s="18"/>
    </row>
    <row r="9" spans="2:5" x14ac:dyDescent="0.25">
      <c r="B9" s="102" t="s">
        <v>118</v>
      </c>
      <c r="C9" s="18" t="s">
        <v>142</v>
      </c>
      <c r="D9" s="18" t="s">
        <v>116</v>
      </c>
      <c r="E9" s="18"/>
    </row>
    <row r="10" spans="2:5" x14ac:dyDescent="0.25">
      <c r="B10" s="102" t="s">
        <v>107</v>
      </c>
      <c r="C10" s="18" t="s">
        <v>122</v>
      </c>
      <c r="D10" s="18" t="s">
        <v>116</v>
      </c>
      <c r="E10" s="18" t="s">
        <v>117</v>
      </c>
    </row>
    <row r="11" spans="2:5" x14ac:dyDescent="0.25">
      <c r="B11" s="102" t="s">
        <v>110</v>
      </c>
      <c r="C11" s="18" t="s">
        <v>140</v>
      </c>
      <c r="D11" s="18" t="s">
        <v>116</v>
      </c>
      <c r="E11" s="18"/>
    </row>
    <row r="12" spans="2:5" x14ac:dyDescent="0.25">
      <c r="B12" s="102" t="s">
        <v>108</v>
      </c>
      <c r="C12" s="18" t="s">
        <v>139</v>
      </c>
      <c r="D12" s="18" t="s">
        <v>116</v>
      </c>
      <c r="E12" s="18"/>
    </row>
    <row r="13" spans="2:5" x14ac:dyDescent="0.25">
      <c r="B13" s="102" t="s">
        <v>111</v>
      </c>
      <c r="C13" s="18" t="s">
        <v>140</v>
      </c>
      <c r="D13" s="18" t="s">
        <v>116</v>
      </c>
      <c r="E13" s="18"/>
    </row>
    <row r="15" spans="2:5" x14ac:dyDescent="0.25">
      <c r="B15" s="102" t="s">
        <v>109</v>
      </c>
      <c r="C15" s="17" t="s">
        <v>116</v>
      </c>
      <c r="D15" s="20"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Attendance</vt:lpstr>
      <vt:lpstr>Meeting Minutes - Secretary</vt:lpstr>
      <vt:lpstr>Action Items</vt:lpstr>
      <vt:lpstr>Sampl. Interval Disc. 4-4-16</vt:lpstr>
      <vt:lpstr>Hours to Scuff Disc. 4-5-16</vt:lpstr>
      <vt:lpstr>List of Control Parameters Qi</vt:lpstr>
    </vt:vector>
  </TitlesOfParts>
  <Company>Daimler AG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Neal, Suzanne (590)</dc:creator>
  <cp:lastModifiedBy>Neal, Suzanne (590)</cp:lastModifiedBy>
  <dcterms:created xsi:type="dcterms:W3CDTF">2016-04-04T20:38:09Z</dcterms:created>
  <dcterms:modified xsi:type="dcterms:W3CDTF">2016-04-08T14:19:17Z</dcterms:modified>
</cp:coreProperties>
</file>