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723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W62" i="1" l="1"/>
  <c r="BW61" i="1"/>
  <c r="BW60" i="1"/>
  <c r="BW59" i="1"/>
  <c r="BW58" i="1"/>
  <c r="BW57" i="1"/>
  <c r="BW56" i="1"/>
  <c r="I15" i="1"/>
  <c r="I16" i="1"/>
  <c r="I17" i="1"/>
  <c r="I18" i="1"/>
  <c r="I19" i="1"/>
  <c r="I20" i="1"/>
  <c r="I21" i="1"/>
  <c r="C55" i="1"/>
  <c r="D55" i="1" s="1"/>
  <c r="E55" i="1" s="1"/>
  <c r="F55" i="1" s="1"/>
  <c r="G55" i="1" s="1"/>
  <c r="H55" i="1" s="1"/>
  <c r="I55" i="1" s="1"/>
  <c r="J55" i="1" s="1"/>
  <c r="K55" i="1" s="1"/>
  <c r="L55" i="1" s="1"/>
  <c r="M55" i="1" s="1"/>
  <c r="N55" i="1" s="1"/>
  <c r="O55" i="1" s="1"/>
  <c r="P55" i="1" s="1"/>
  <c r="Q55" i="1" s="1"/>
  <c r="R55" i="1" s="1"/>
  <c r="S55" i="1" s="1"/>
  <c r="T55" i="1" s="1"/>
  <c r="U55" i="1" s="1"/>
  <c r="V55" i="1" s="1"/>
  <c r="W55" i="1" s="1"/>
  <c r="X55" i="1" s="1"/>
  <c r="Y55" i="1" s="1"/>
  <c r="Z55" i="1" s="1"/>
  <c r="AA55" i="1" s="1"/>
  <c r="AB55" i="1" s="1"/>
  <c r="AC55" i="1" s="1"/>
  <c r="AD55" i="1" s="1"/>
  <c r="AE55" i="1" s="1"/>
  <c r="AF55" i="1" s="1"/>
  <c r="AG55" i="1" s="1"/>
  <c r="AH55" i="1" s="1"/>
  <c r="AI55" i="1" s="1"/>
  <c r="AJ55" i="1" s="1"/>
  <c r="AK55" i="1" s="1"/>
  <c r="AL55" i="1" s="1"/>
  <c r="AM55" i="1" s="1"/>
  <c r="AN55" i="1" s="1"/>
  <c r="AO55" i="1" s="1"/>
  <c r="AP55" i="1" s="1"/>
  <c r="AQ55" i="1" s="1"/>
  <c r="AR55" i="1" s="1"/>
  <c r="AS55" i="1" s="1"/>
  <c r="AT55" i="1" s="1"/>
  <c r="AU55" i="1" s="1"/>
  <c r="AV55" i="1" s="1"/>
  <c r="AW55" i="1" s="1"/>
  <c r="AX55" i="1" s="1"/>
  <c r="AY55" i="1" s="1"/>
  <c r="AZ55" i="1" s="1"/>
  <c r="BA55" i="1" s="1"/>
  <c r="BB55" i="1" s="1"/>
  <c r="BC55" i="1" s="1"/>
  <c r="BD55" i="1" s="1"/>
  <c r="BE55" i="1" s="1"/>
  <c r="BF55" i="1" s="1"/>
  <c r="BG55" i="1" s="1"/>
  <c r="BH55" i="1" s="1"/>
  <c r="BI55" i="1" s="1"/>
  <c r="BJ55" i="1" s="1"/>
  <c r="BK55" i="1" s="1"/>
  <c r="BL55" i="1" s="1"/>
  <c r="BM55" i="1" s="1"/>
  <c r="BN55" i="1" s="1"/>
  <c r="BO55" i="1" s="1"/>
  <c r="BP55" i="1" s="1"/>
  <c r="BQ55" i="1" s="1"/>
  <c r="BR55" i="1" s="1"/>
  <c r="BS55" i="1" s="1"/>
  <c r="BT55" i="1" s="1"/>
  <c r="BU55" i="1" s="1"/>
  <c r="KC21" i="1"/>
  <c r="JY21" i="1"/>
  <c r="JU21" i="1"/>
  <c r="JQ21" i="1"/>
  <c r="JM21" i="1"/>
  <c r="JI21" i="1"/>
  <c r="JE21" i="1"/>
  <c r="JA21" i="1"/>
  <c r="IW21" i="1"/>
  <c r="IS21" i="1"/>
  <c r="IO21" i="1"/>
  <c r="IK21" i="1"/>
  <c r="IG21" i="1"/>
  <c r="IC21" i="1"/>
  <c r="HY21" i="1"/>
  <c r="HU21" i="1"/>
  <c r="HQ21" i="1"/>
  <c r="HM21" i="1"/>
  <c r="HI21" i="1"/>
  <c r="HE21" i="1"/>
  <c r="HA21" i="1"/>
  <c r="GW21" i="1"/>
  <c r="GS21" i="1"/>
  <c r="GO21" i="1"/>
  <c r="GK21" i="1"/>
  <c r="GG21" i="1"/>
  <c r="GC21" i="1"/>
  <c r="FY21" i="1"/>
  <c r="FU21" i="1"/>
  <c r="FQ21" i="1"/>
  <c r="FM21" i="1"/>
  <c r="FI21" i="1"/>
  <c r="FE21" i="1"/>
  <c r="FA21" i="1"/>
  <c r="EW21" i="1"/>
  <c r="ES21" i="1"/>
  <c r="EO21" i="1"/>
  <c r="EK21" i="1"/>
  <c r="EG21" i="1"/>
  <c r="EC21" i="1"/>
  <c r="DY21" i="1"/>
  <c r="DU21" i="1"/>
  <c r="DQ21" i="1"/>
  <c r="DM21" i="1"/>
  <c r="DI21" i="1"/>
  <c r="DE21" i="1"/>
  <c r="DA21" i="1"/>
  <c r="CW21" i="1"/>
  <c r="CS21" i="1"/>
  <c r="CO21" i="1"/>
  <c r="CK21" i="1"/>
  <c r="CG21" i="1"/>
  <c r="CC21" i="1"/>
  <c r="BY21" i="1"/>
  <c r="BU21" i="1"/>
  <c r="BQ21" i="1"/>
  <c r="BM21" i="1"/>
  <c r="BI21" i="1"/>
  <c r="BE21" i="1"/>
  <c r="BA21" i="1"/>
  <c r="AW21" i="1"/>
  <c r="AS21" i="1"/>
  <c r="AO21" i="1"/>
  <c r="AK21" i="1"/>
  <c r="AG21" i="1"/>
  <c r="AC21" i="1"/>
  <c r="Y21" i="1"/>
  <c r="U21" i="1"/>
  <c r="Q21" i="1"/>
  <c r="M21" i="1"/>
  <c r="KC20" i="1"/>
  <c r="JY20" i="1"/>
  <c r="JU20" i="1"/>
  <c r="JQ20" i="1"/>
  <c r="JM20" i="1"/>
  <c r="JI20" i="1"/>
  <c r="JE20" i="1"/>
  <c r="JA20" i="1"/>
  <c r="IW20" i="1"/>
  <c r="IS20" i="1"/>
  <c r="IO20" i="1"/>
  <c r="IK20" i="1"/>
  <c r="IG20" i="1"/>
  <c r="IC20" i="1"/>
  <c r="HY20" i="1"/>
  <c r="HU20" i="1"/>
  <c r="HQ20" i="1"/>
  <c r="HM20" i="1"/>
  <c r="HI20" i="1"/>
  <c r="HE20" i="1"/>
  <c r="HA20" i="1"/>
  <c r="GW20" i="1"/>
  <c r="GS20" i="1"/>
  <c r="GO20" i="1"/>
  <c r="GK20" i="1"/>
  <c r="GG20" i="1"/>
  <c r="GC20" i="1"/>
  <c r="FY20" i="1"/>
  <c r="FU20" i="1"/>
  <c r="FQ20" i="1"/>
  <c r="FM20" i="1"/>
  <c r="FI20" i="1"/>
  <c r="FE20" i="1"/>
  <c r="FA20" i="1"/>
  <c r="EW20" i="1"/>
  <c r="ES20" i="1"/>
  <c r="EO20" i="1"/>
  <c r="EK20" i="1"/>
  <c r="EG20" i="1"/>
  <c r="EC20" i="1"/>
  <c r="DY20" i="1"/>
  <c r="DU20" i="1"/>
  <c r="DQ20" i="1"/>
  <c r="DM20" i="1"/>
  <c r="DI20" i="1"/>
  <c r="DE20" i="1"/>
  <c r="DA20" i="1"/>
  <c r="CW20" i="1"/>
  <c r="CS20" i="1"/>
  <c r="CO20" i="1"/>
  <c r="CK20" i="1"/>
  <c r="CG20" i="1"/>
  <c r="CC20" i="1"/>
  <c r="BY20" i="1"/>
  <c r="BU20" i="1"/>
  <c r="BQ20" i="1"/>
  <c r="BM20" i="1"/>
  <c r="BI20" i="1"/>
  <c r="BE20" i="1"/>
  <c r="BA20" i="1"/>
  <c r="AW20" i="1"/>
  <c r="AS20" i="1"/>
  <c r="AO20" i="1"/>
  <c r="AK20" i="1"/>
  <c r="AG20" i="1"/>
  <c r="AC20" i="1"/>
  <c r="Y20" i="1"/>
  <c r="U20" i="1"/>
  <c r="Q20" i="1"/>
  <c r="M20" i="1"/>
  <c r="KC19" i="1"/>
  <c r="JY19" i="1"/>
  <c r="JU19" i="1"/>
  <c r="JQ19" i="1"/>
  <c r="JM19" i="1"/>
  <c r="JI19" i="1"/>
  <c r="JE19" i="1"/>
  <c r="JA19" i="1"/>
  <c r="IW19" i="1"/>
  <c r="IS19" i="1"/>
  <c r="IO19" i="1"/>
  <c r="IK19" i="1"/>
  <c r="IG19" i="1"/>
  <c r="IC19" i="1"/>
  <c r="HY19" i="1"/>
  <c r="HU19" i="1"/>
  <c r="HQ19" i="1"/>
  <c r="HM19" i="1"/>
  <c r="HI19" i="1"/>
  <c r="HE19" i="1"/>
  <c r="HA19" i="1"/>
  <c r="GW19" i="1"/>
  <c r="GS19" i="1"/>
  <c r="GO19" i="1"/>
  <c r="GK19" i="1"/>
  <c r="GG19" i="1"/>
  <c r="GC19" i="1"/>
  <c r="FY19" i="1"/>
  <c r="FU19" i="1"/>
  <c r="FQ19" i="1"/>
  <c r="FM19" i="1"/>
  <c r="FI19" i="1"/>
  <c r="FE19" i="1"/>
  <c r="FA19" i="1"/>
  <c r="EW19" i="1"/>
  <c r="ES19" i="1"/>
  <c r="EO19" i="1"/>
  <c r="EK19" i="1"/>
  <c r="EG19" i="1"/>
  <c r="EC19" i="1"/>
  <c r="DY19" i="1"/>
  <c r="DU19" i="1"/>
  <c r="DQ19" i="1"/>
  <c r="DM19" i="1"/>
  <c r="DI19" i="1"/>
  <c r="DE19" i="1"/>
  <c r="DA19" i="1"/>
  <c r="CW19" i="1"/>
  <c r="CS19" i="1"/>
  <c r="CO19" i="1"/>
  <c r="CK19" i="1"/>
  <c r="CG19" i="1"/>
  <c r="CC19" i="1"/>
  <c r="BY19" i="1"/>
  <c r="BU19" i="1"/>
  <c r="BQ19" i="1"/>
  <c r="BM19" i="1"/>
  <c r="BI19" i="1"/>
  <c r="BE19" i="1"/>
  <c r="BA19" i="1"/>
  <c r="AW19" i="1"/>
  <c r="AS19" i="1"/>
  <c r="AO19" i="1"/>
  <c r="AK19" i="1"/>
  <c r="AG19" i="1"/>
  <c r="AC19" i="1"/>
  <c r="Y19" i="1"/>
  <c r="U19" i="1"/>
  <c r="Q19" i="1"/>
  <c r="M19" i="1"/>
  <c r="KC18" i="1"/>
  <c r="JY18" i="1"/>
  <c r="JU18" i="1"/>
  <c r="JQ18" i="1"/>
  <c r="JM18" i="1"/>
  <c r="JI18" i="1"/>
  <c r="JE18" i="1"/>
  <c r="JA18" i="1"/>
  <c r="IW18" i="1"/>
  <c r="IS18" i="1"/>
  <c r="IO18" i="1"/>
  <c r="IK18" i="1"/>
  <c r="IG18" i="1"/>
  <c r="IC18" i="1"/>
  <c r="HY18" i="1"/>
  <c r="HU18" i="1"/>
  <c r="HQ18" i="1"/>
  <c r="HM18" i="1"/>
  <c r="HI18" i="1"/>
  <c r="HE18" i="1"/>
  <c r="HA18" i="1"/>
  <c r="GW18" i="1"/>
  <c r="GS18" i="1"/>
  <c r="GO18" i="1"/>
  <c r="GK18" i="1"/>
  <c r="GG18" i="1"/>
  <c r="GC18" i="1"/>
  <c r="FY18" i="1"/>
  <c r="FU18" i="1"/>
  <c r="FQ18" i="1"/>
  <c r="FM18" i="1"/>
  <c r="FI18" i="1"/>
  <c r="FE18" i="1"/>
  <c r="FA18" i="1"/>
  <c r="EW18" i="1"/>
  <c r="ES18" i="1"/>
  <c r="EO18" i="1"/>
  <c r="EK18" i="1"/>
  <c r="EG18" i="1"/>
  <c r="EC18" i="1"/>
  <c r="DY18" i="1"/>
  <c r="DU18" i="1"/>
  <c r="DQ18" i="1"/>
  <c r="DM18" i="1"/>
  <c r="DI18" i="1"/>
  <c r="DE18" i="1"/>
  <c r="DA18" i="1"/>
  <c r="CW18" i="1"/>
  <c r="CS18" i="1"/>
  <c r="CO18" i="1"/>
  <c r="CK18" i="1"/>
  <c r="CG18" i="1"/>
  <c r="CC18" i="1"/>
  <c r="BY18" i="1"/>
  <c r="BU18" i="1"/>
  <c r="BQ18" i="1"/>
  <c r="BM18" i="1"/>
  <c r="BI18" i="1"/>
  <c r="BE18" i="1"/>
  <c r="BA18" i="1"/>
  <c r="AW18" i="1"/>
  <c r="AS18" i="1"/>
  <c r="AO18" i="1"/>
  <c r="AK18" i="1"/>
  <c r="AG18" i="1"/>
  <c r="AC18" i="1"/>
  <c r="Y18" i="1"/>
  <c r="U18" i="1"/>
  <c r="Q18" i="1"/>
  <c r="M18" i="1"/>
  <c r="KC17" i="1"/>
  <c r="JY17" i="1"/>
  <c r="JU17" i="1"/>
  <c r="JQ17" i="1"/>
  <c r="JM17" i="1"/>
  <c r="JI17" i="1"/>
  <c r="JE17" i="1"/>
  <c r="JA17" i="1"/>
  <c r="IW17" i="1"/>
  <c r="IS17" i="1"/>
  <c r="IO17" i="1"/>
  <c r="IK17" i="1"/>
  <c r="IG17" i="1"/>
  <c r="IC17" i="1"/>
  <c r="HY17" i="1"/>
  <c r="HU17" i="1"/>
  <c r="HQ17" i="1"/>
  <c r="HM17" i="1"/>
  <c r="HI17" i="1"/>
  <c r="HE17" i="1"/>
  <c r="HA17" i="1"/>
  <c r="GW17" i="1"/>
  <c r="GS17" i="1"/>
  <c r="GO17" i="1"/>
  <c r="GK17" i="1"/>
  <c r="GG17" i="1"/>
  <c r="GC17" i="1"/>
  <c r="FY17" i="1"/>
  <c r="FU17" i="1"/>
  <c r="FQ17" i="1"/>
  <c r="FM17" i="1"/>
  <c r="FI17" i="1"/>
  <c r="FE17" i="1"/>
  <c r="FA17" i="1"/>
  <c r="EW17" i="1"/>
  <c r="ES17" i="1"/>
  <c r="EO17" i="1"/>
  <c r="EK17" i="1"/>
  <c r="EG17" i="1"/>
  <c r="EC17" i="1"/>
  <c r="DY17" i="1"/>
  <c r="DU17" i="1"/>
  <c r="DQ17" i="1"/>
  <c r="DM17" i="1"/>
  <c r="DI17" i="1"/>
  <c r="DE17" i="1"/>
  <c r="DA17" i="1"/>
  <c r="CW17" i="1"/>
  <c r="CS17" i="1"/>
  <c r="CO17" i="1"/>
  <c r="CK17" i="1"/>
  <c r="CG17" i="1"/>
  <c r="CC17" i="1"/>
  <c r="BY17" i="1"/>
  <c r="BU17" i="1"/>
  <c r="BQ17" i="1"/>
  <c r="BM17" i="1"/>
  <c r="BI17" i="1"/>
  <c r="BE17" i="1"/>
  <c r="BA17" i="1"/>
  <c r="AW17" i="1"/>
  <c r="AS17" i="1"/>
  <c r="AO17" i="1"/>
  <c r="AK17" i="1"/>
  <c r="AG17" i="1"/>
  <c r="AC17" i="1"/>
  <c r="Y17" i="1"/>
  <c r="U17" i="1"/>
  <c r="Q17" i="1"/>
  <c r="M17" i="1"/>
  <c r="KC16" i="1"/>
  <c r="JY16" i="1"/>
  <c r="JU16" i="1"/>
  <c r="JQ16" i="1"/>
  <c r="JM16" i="1"/>
  <c r="JI16" i="1"/>
  <c r="JE16" i="1"/>
  <c r="JA16" i="1"/>
  <c r="IW16" i="1"/>
  <c r="IS16" i="1"/>
  <c r="IO16" i="1"/>
  <c r="IK16" i="1"/>
  <c r="IG16" i="1"/>
  <c r="IC16" i="1"/>
  <c r="HY16" i="1"/>
  <c r="HU16" i="1"/>
  <c r="HQ16" i="1"/>
  <c r="HM16" i="1"/>
  <c r="HI16" i="1"/>
  <c r="HE16" i="1"/>
  <c r="HA16" i="1"/>
  <c r="GW16" i="1"/>
  <c r="GS16" i="1"/>
  <c r="GO16" i="1"/>
  <c r="GK16" i="1"/>
  <c r="GG16" i="1"/>
  <c r="GC16" i="1"/>
  <c r="FY16" i="1"/>
  <c r="FU16" i="1"/>
  <c r="FQ16" i="1"/>
  <c r="FM16" i="1"/>
  <c r="FI16" i="1"/>
  <c r="FE16" i="1"/>
  <c r="FA16" i="1"/>
  <c r="EW16" i="1"/>
  <c r="ES16" i="1"/>
  <c r="EO16" i="1"/>
  <c r="EK16" i="1"/>
  <c r="EG16" i="1"/>
  <c r="EC16" i="1"/>
  <c r="DY16" i="1"/>
  <c r="DU16" i="1"/>
  <c r="DQ16" i="1"/>
  <c r="DM16" i="1"/>
  <c r="DI16" i="1"/>
  <c r="DE16" i="1"/>
  <c r="DA16" i="1"/>
  <c r="CW16" i="1"/>
  <c r="CS16" i="1"/>
  <c r="CO16" i="1"/>
  <c r="CK16" i="1"/>
  <c r="CG16" i="1"/>
  <c r="CC16" i="1"/>
  <c r="BY16" i="1"/>
  <c r="BU16" i="1"/>
  <c r="BQ16" i="1"/>
  <c r="BM16" i="1"/>
  <c r="BI16" i="1"/>
  <c r="BE16" i="1"/>
  <c r="BA16" i="1"/>
  <c r="AW16" i="1"/>
  <c r="AS16" i="1"/>
  <c r="AO16" i="1"/>
  <c r="AK16" i="1"/>
  <c r="AG16" i="1"/>
  <c r="AC16" i="1"/>
  <c r="Y16" i="1"/>
  <c r="U16" i="1"/>
  <c r="Q16" i="1"/>
  <c r="M16" i="1"/>
  <c r="KC15" i="1"/>
  <c r="JY15" i="1"/>
  <c r="JU15" i="1"/>
  <c r="JQ15" i="1"/>
  <c r="JM15" i="1"/>
  <c r="JI15" i="1"/>
  <c r="JE15" i="1"/>
  <c r="JA15" i="1"/>
  <c r="IW15" i="1"/>
  <c r="IS15" i="1"/>
  <c r="IO15" i="1"/>
  <c r="IK15" i="1"/>
  <c r="IG15" i="1"/>
  <c r="IC15" i="1"/>
  <c r="HY15" i="1"/>
  <c r="HU15" i="1"/>
  <c r="HQ15" i="1"/>
  <c r="HM15" i="1"/>
  <c r="HI15" i="1"/>
  <c r="HE15" i="1"/>
  <c r="HA15" i="1"/>
  <c r="GW15" i="1"/>
  <c r="GS15" i="1"/>
  <c r="GO15" i="1"/>
  <c r="GK15" i="1"/>
  <c r="GG15" i="1"/>
  <c r="GC15" i="1"/>
  <c r="FY15" i="1"/>
  <c r="FU15" i="1"/>
  <c r="FQ15" i="1"/>
  <c r="FM15" i="1"/>
  <c r="FI15" i="1"/>
  <c r="FE15" i="1"/>
  <c r="FA15" i="1"/>
  <c r="EW15" i="1"/>
  <c r="ES15" i="1"/>
  <c r="EO15" i="1"/>
  <c r="EK15" i="1"/>
  <c r="EG15" i="1"/>
  <c r="EC15" i="1"/>
  <c r="DY15" i="1"/>
  <c r="DU15" i="1"/>
  <c r="DQ15" i="1"/>
  <c r="DM15" i="1"/>
  <c r="DI15" i="1"/>
  <c r="DE15" i="1"/>
  <c r="DA15" i="1"/>
  <c r="CW15" i="1"/>
  <c r="CS15" i="1"/>
  <c r="CO15" i="1"/>
  <c r="CK15" i="1"/>
  <c r="CG15" i="1"/>
  <c r="CC15" i="1"/>
  <c r="BY15" i="1"/>
  <c r="BU15" i="1"/>
  <c r="BQ15" i="1"/>
  <c r="BM15" i="1"/>
  <c r="BI15" i="1"/>
  <c r="BE15" i="1"/>
  <c r="BA15" i="1"/>
  <c r="AW15" i="1"/>
  <c r="AS15" i="1"/>
  <c r="AO15" i="1"/>
  <c r="AK15" i="1"/>
  <c r="AG15" i="1"/>
  <c r="AC15" i="1"/>
  <c r="Y15" i="1"/>
  <c r="U15" i="1"/>
  <c r="Q15" i="1"/>
  <c r="M15" i="1"/>
  <c r="E21" i="1"/>
  <c r="E20" i="1"/>
  <c r="E19" i="1"/>
  <c r="E18" i="1"/>
  <c r="E17" i="1"/>
  <c r="E16" i="1"/>
  <c r="E15" i="1"/>
  <c r="B33" i="1"/>
  <c r="C33" i="1" s="1"/>
  <c r="D33" i="1" s="1"/>
  <c r="E33" i="1" s="1"/>
  <c r="F33" i="1" s="1"/>
  <c r="G33" i="1" s="1"/>
  <c r="H33" i="1" s="1"/>
  <c r="I33" i="1" s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K31" i="1"/>
  <c r="L31" i="1"/>
  <c r="L30" i="1"/>
  <c r="K30" i="1"/>
  <c r="L29" i="1"/>
  <c r="K29" i="1"/>
  <c r="L28" i="1"/>
  <c r="K28" i="1"/>
  <c r="L27" i="1"/>
  <c r="K27" i="1"/>
  <c r="L26" i="1"/>
  <c r="K26" i="1"/>
  <c r="L25" i="1"/>
  <c r="K25" i="1"/>
  <c r="KF11" i="1"/>
  <c r="KE11" i="1"/>
  <c r="KF10" i="1"/>
  <c r="KE10" i="1"/>
  <c r="KF9" i="1"/>
  <c r="KE9" i="1"/>
  <c r="KF8" i="1"/>
  <c r="KE8" i="1"/>
  <c r="KF7" i="1"/>
  <c r="KE7" i="1"/>
  <c r="KF6" i="1"/>
  <c r="KE6" i="1"/>
  <c r="KF5" i="1"/>
  <c r="KE5" i="1"/>
  <c r="B23" i="1" l="1"/>
  <c r="C23" i="1" s="1"/>
  <c r="D23" i="1" s="1"/>
  <c r="E23" i="1" s="1"/>
  <c r="F23" i="1" s="1"/>
  <c r="G23" i="1" s="1"/>
  <c r="H23" i="1" s="1"/>
  <c r="I23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l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BG3" i="1" s="1"/>
  <c r="BH3" i="1" s="1"/>
  <c r="BI3" i="1" s="1"/>
  <c r="BJ3" i="1" s="1"/>
  <c r="BK3" i="1" s="1"/>
  <c r="BL3" i="1" s="1"/>
  <c r="BM3" i="1" s="1"/>
  <c r="BN3" i="1" s="1"/>
  <c r="BO3" i="1" s="1"/>
  <c r="BP3" i="1" s="1"/>
  <c r="BQ3" i="1" s="1"/>
  <c r="BR3" i="1" s="1"/>
  <c r="BS3" i="1" s="1"/>
  <c r="BT3" i="1" s="1"/>
  <c r="BU3" i="1" s="1"/>
  <c r="BV3" i="1" s="1"/>
  <c r="BW3" i="1" s="1"/>
  <c r="BX3" i="1" s="1"/>
  <c r="BY3" i="1" s="1"/>
  <c r="BZ3" i="1" s="1"/>
  <c r="CA3" i="1" s="1"/>
  <c r="CB3" i="1" s="1"/>
  <c r="CC3" i="1" s="1"/>
  <c r="CD3" i="1" s="1"/>
  <c r="CE3" i="1" s="1"/>
  <c r="CF3" i="1" s="1"/>
  <c r="CG3" i="1" s="1"/>
  <c r="CH3" i="1" s="1"/>
  <c r="CI3" i="1" s="1"/>
  <c r="CJ3" i="1" s="1"/>
  <c r="CK3" i="1" s="1"/>
  <c r="CL3" i="1" s="1"/>
  <c r="CM3" i="1" s="1"/>
  <c r="CN3" i="1" s="1"/>
  <c r="CO3" i="1" s="1"/>
  <c r="CP3" i="1" s="1"/>
  <c r="CQ3" i="1" s="1"/>
  <c r="CR3" i="1" s="1"/>
  <c r="CS3" i="1" s="1"/>
  <c r="CT3" i="1" s="1"/>
  <c r="CU3" i="1" s="1"/>
  <c r="CV3" i="1" s="1"/>
  <c r="CW3" i="1" s="1"/>
  <c r="CX3" i="1" s="1"/>
  <c r="CY3" i="1" s="1"/>
  <c r="CZ3" i="1" s="1"/>
  <c r="DA3" i="1" s="1"/>
  <c r="DB3" i="1" s="1"/>
  <c r="DC3" i="1" s="1"/>
  <c r="DD3" i="1" s="1"/>
  <c r="DE3" i="1" s="1"/>
  <c r="DF3" i="1" s="1"/>
  <c r="DG3" i="1" s="1"/>
  <c r="DH3" i="1" s="1"/>
  <c r="DI3" i="1" s="1"/>
  <c r="DJ3" i="1" s="1"/>
  <c r="DK3" i="1" s="1"/>
  <c r="DL3" i="1" s="1"/>
  <c r="DM3" i="1" s="1"/>
  <c r="DN3" i="1" s="1"/>
  <c r="DO3" i="1" s="1"/>
  <c r="DP3" i="1" s="1"/>
  <c r="DQ3" i="1" s="1"/>
  <c r="DR3" i="1" s="1"/>
  <c r="DS3" i="1" s="1"/>
  <c r="DT3" i="1" s="1"/>
  <c r="DU3" i="1" s="1"/>
  <c r="DV3" i="1" s="1"/>
  <c r="DW3" i="1" s="1"/>
  <c r="DX3" i="1" s="1"/>
  <c r="DY3" i="1" s="1"/>
  <c r="DZ3" i="1" s="1"/>
  <c r="EA3" i="1" s="1"/>
  <c r="EB3" i="1" s="1"/>
  <c r="EC3" i="1" s="1"/>
  <c r="ED3" i="1" s="1"/>
  <c r="EE3" i="1" s="1"/>
  <c r="EF3" i="1" s="1"/>
  <c r="EG3" i="1" s="1"/>
  <c r="EH3" i="1" s="1"/>
  <c r="EI3" i="1" s="1"/>
  <c r="EJ3" i="1" s="1"/>
  <c r="EK3" i="1" s="1"/>
  <c r="EL3" i="1" s="1"/>
  <c r="EM3" i="1" s="1"/>
  <c r="EN3" i="1" s="1"/>
  <c r="EO3" i="1" s="1"/>
  <c r="EP3" i="1" s="1"/>
  <c r="EQ3" i="1" s="1"/>
  <c r="ER3" i="1" s="1"/>
  <c r="ES3" i="1" s="1"/>
  <c r="ET3" i="1" s="1"/>
  <c r="EU3" i="1" s="1"/>
  <c r="EV3" i="1" s="1"/>
  <c r="EW3" i="1" s="1"/>
  <c r="EX3" i="1" s="1"/>
  <c r="EY3" i="1" s="1"/>
  <c r="EZ3" i="1" s="1"/>
  <c r="FA3" i="1" s="1"/>
  <c r="FB3" i="1" s="1"/>
  <c r="FC3" i="1" s="1"/>
  <c r="FD3" i="1" s="1"/>
  <c r="FE3" i="1" s="1"/>
  <c r="FF3" i="1" s="1"/>
  <c r="FG3" i="1" s="1"/>
  <c r="FH3" i="1" s="1"/>
  <c r="FI3" i="1" s="1"/>
  <c r="FJ3" i="1" s="1"/>
  <c r="FK3" i="1" s="1"/>
  <c r="FL3" i="1" s="1"/>
  <c r="FM3" i="1" s="1"/>
  <c r="FN3" i="1" s="1"/>
  <c r="FO3" i="1" s="1"/>
  <c r="FP3" i="1" s="1"/>
  <c r="FQ3" i="1" s="1"/>
  <c r="FR3" i="1" s="1"/>
  <c r="FS3" i="1" s="1"/>
  <c r="FT3" i="1" s="1"/>
  <c r="FU3" i="1" s="1"/>
  <c r="FV3" i="1" s="1"/>
  <c r="FW3" i="1" s="1"/>
  <c r="FX3" i="1" s="1"/>
  <c r="FY3" i="1" s="1"/>
  <c r="FZ3" i="1" s="1"/>
  <c r="GA3" i="1" s="1"/>
  <c r="GB3" i="1" s="1"/>
  <c r="GC3" i="1" s="1"/>
  <c r="GD3" i="1" s="1"/>
  <c r="GE3" i="1" s="1"/>
  <c r="GF3" i="1" s="1"/>
  <c r="GG3" i="1" s="1"/>
  <c r="GH3" i="1" s="1"/>
  <c r="GI3" i="1" s="1"/>
  <c r="GJ3" i="1" s="1"/>
  <c r="GK3" i="1" s="1"/>
  <c r="GL3" i="1" s="1"/>
  <c r="GM3" i="1" s="1"/>
  <c r="GN3" i="1" s="1"/>
  <c r="GO3" i="1" s="1"/>
  <c r="GP3" i="1" s="1"/>
  <c r="GQ3" i="1" s="1"/>
  <c r="GR3" i="1" s="1"/>
  <c r="GS3" i="1" s="1"/>
  <c r="GT3" i="1" s="1"/>
  <c r="GU3" i="1" s="1"/>
  <c r="GV3" i="1" s="1"/>
  <c r="GW3" i="1" s="1"/>
  <c r="GX3" i="1" s="1"/>
  <c r="GY3" i="1" s="1"/>
  <c r="GZ3" i="1" s="1"/>
  <c r="HA3" i="1" s="1"/>
  <c r="HB3" i="1" s="1"/>
  <c r="HC3" i="1" s="1"/>
  <c r="HD3" i="1" s="1"/>
  <c r="HE3" i="1" s="1"/>
  <c r="HF3" i="1" s="1"/>
  <c r="HG3" i="1" s="1"/>
  <c r="HH3" i="1" s="1"/>
  <c r="HI3" i="1" s="1"/>
  <c r="HJ3" i="1" s="1"/>
  <c r="HK3" i="1" s="1"/>
  <c r="HL3" i="1" s="1"/>
  <c r="HM3" i="1" s="1"/>
  <c r="HN3" i="1" s="1"/>
  <c r="HO3" i="1" s="1"/>
  <c r="HP3" i="1" s="1"/>
  <c r="HQ3" i="1" s="1"/>
  <c r="HR3" i="1" s="1"/>
  <c r="HS3" i="1" s="1"/>
  <c r="HT3" i="1" s="1"/>
  <c r="HU3" i="1" s="1"/>
  <c r="HV3" i="1" s="1"/>
  <c r="HW3" i="1" s="1"/>
  <c r="HX3" i="1" s="1"/>
  <c r="HY3" i="1" s="1"/>
  <c r="HZ3" i="1" s="1"/>
  <c r="IA3" i="1" s="1"/>
  <c r="IB3" i="1" s="1"/>
  <c r="IC3" i="1" s="1"/>
  <c r="ID3" i="1" s="1"/>
  <c r="IE3" i="1" s="1"/>
  <c r="IF3" i="1" s="1"/>
  <c r="IG3" i="1" s="1"/>
  <c r="IH3" i="1" s="1"/>
  <c r="II3" i="1" s="1"/>
  <c r="IJ3" i="1" s="1"/>
  <c r="IK3" i="1" s="1"/>
  <c r="IL3" i="1" s="1"/>
  <c r="IM3" i="1" s="1"/>
  <c r="IN3" i="1" s="1"/>
  <c r="IO3" i="1" s="1"/>
  <c r="IP3" i="1" s="1"/>
  <c r="IQ3" i="1" s="1"/>
  <c r="IR3" i="1" s="1"/>
  <c r="IS3" i="1" s="1"/>
  <c r="IT3" i="1" s="1"/>
  <c r="IU3" i="1" s="1"/>
  <c r="IV3" i="1" s="1"/>
  <c r="IW3" i="1" s="1"/>
  <c r="IX3" i="1" s="1"/>
  <c r="IY3" i="1" s="1"/>
  <c r="IZ3" i="1" s="1"/>
  <c r="JA3" i="1" s="1"/>
  <c r="JB3" i="1" s="1"/>
  <c r="JC3" i="1" s="1"/>
  <c r="JD3" i="1" s="1"/>
  <c r="JE3" i="1" s="1"/>
  <c r="JF3" i="1" s="1"/>
  <c r="JG3" i="1" s="1"/>
  <c r="JH3" i="1" s="1"/>
  <c r="JI3" i="1" s="1"/>
  <c r="JJ3" i="1" s="1"/>
  <c r="JK3" i="1" s="1"/>
  <c r="JL3" i="1" s="1"/>
  <c r="JM3" i="1" s="1"/>
  <c r="JN3" i="1" s="1"/>
  <c r="JO3" i="1" s="1"/>
  <c r="JP3" i="1" s="1"/>
  <c r="JQ3" i="1" s="1"/>
  <c r="JR3" i="1" s="1"/>
  <c r="JS3" i="1" s="1"/>
  <c r="JT3" i="1" s="1"/>
  <c r="JU3" i="1" s="1"/>
  <c r="JV3" i="1" s="1"/>
  <c r="JW3" i="1" s="1"/>
  <c r="JX3" i="1" s="1"/>
  <c r="JY3" i="1" s="1"/>
  <c r="JZ3" i="1" s="1"/>
  <c r="KA3" i="1" s="1"/>
  <c r="KB3" i="1" s="1"/>
  <c r="KC3" i="1" s="1"/>
</calcChain>
</file>

<file path=xl/sharedStrings.xml><?xml version="1.0" encoding="utf-8"?>
<sst xmlns="http://schemas.openxmlformats.org/spreadsheetml/2006/main" count="397" uniqueCount="323">
  <si>
    <t>Parameter</t>
  </si>
  <si>
    <t>Rk µin</t>
  </si>
  <si>
    <t>Rmr1 %</t>
  </si>
  <si>
    <t>Rmr2 %</t>
  </si>
  <si>
    <t>Rpk µin</t>
  </si>
  <si>
    <t>Rvk µin</t>
  </si>
  <si>
    <t>Vo (µin*µin)/in</t>
  </si>
  <si>
    <t xml:space="preserve"> </t>
  </si>
  <si>
    <t>T Liner 1 T</t>
  </si>
  <si>
    <t>T Liner 1 F</t>
  </si>
  <si>
    <t>T Liner 1 AT</t>
  </si>
  <si>
    <t>T Liner 1 R</t>
  </si>
  <si>
    <t>Ra µin</t>
  </si>
  <si>
    <t>T Liner 2 T</t>
  </si>
  <si>
    <t>T Liner 2 F</t>
  </si>
  <si>
    <t>T Liner 2 AT</t>
  </si>
  <si>
    <t>T Liner 2 R</t>
  </si>
  <si>
    <t>T Liner 3 T</t>
  </si>
  <si>
    <t>T Liner 3 F</t>
  </si>
  <si>
    <t>T Liner 3 AT</t>
  </si>
  <si>
    <t>T Liner 3 R</t>
  </si>
  <si>
    <t>T Liner 4 T</t>
  </si>
  <si>
    <t>T Liner 4 F</t>
  </si>
  <si>
    <t>T Liner 4 AT</t>
  </si>
  <si>
    <t>T Liner 4 R</t>
  </si>
  <si>
    <t>T Liner 5 T</t>
  </si>
  <si>
    <t>T Liner 5 F</t>
  </si>
  <si>
    <t>T Liner 5 AT</t>
  </si>
  <si>
    <t>T Liner 5 R</t>
  </si>
  <si>
    <t>T Liner 6 T</t>
  </si>
  <si>
    <t>T Liner 6 F</t>
  </si>
  <si>
    <t>T Liner 6 AT</t>
  </si>
  <si>
    <t>T Liner 6 R</t>
  </si>
  <si>
    <t>T Liner 7 T</t>
  </si>
  <si>
    <t>T Liner 7 F</t>
  </si>
  <si>
    <t>T Liner 7 AT</t>
  </si>
  <si>
    <t>T Liner 7 R</t>
  </si>
  <si>
    <t>T Liner 8 T</t>
  </si>
  <si>
    <t>T Liner 8 F</t>
  </si>
  <si>
    <t>T Liner 8 AT</t>
  </si>
  <si>
    <t>T Liner 8 R</t>
  </si>
  <si>
    <t>T Liner 9 T</t>
  </si>
  <si>
    <t>T Liner 9 F</t>
  </si>
  <si>
    <t>T Liner 9 AT</t>
  </si>
  <si>
    <t>T Liner 9 R</t>
  </si>
  <si>
    <t>T Liner 10 T</t>
  </si>
  <si>
    <t>T Liner 10 F</t>
  </si>
  <si>
    <t>T Liner 10 AT</t>
  </si>
  <si>
    <t>T Liner 10 R</t>
  </si>
  <si>
    <t>T Liner 11 T</t>
  </si>
  <si>
    <t>T Liner 11 F</t>
  </si>
  <si>
    <t>T Liner 11 AT</t>
  </si>
  <si>
    <t>T Liner 11 R</t>
  </si>
  <si>
    <t>T Liner 12 T</t>
  </si>
  <si>
    <t>T Liner 12 F</t>
  </si>
  <si>
    <t>T Liner 12 AT</t>
  </si>
  <si>
    <t>T Liner 12 R</t>
  </si>
  <si>
    <t>R Liner 1 T</t>
  </si>
  <si>
    <t>R Liner 1 F</t>
  </si>
  <si>
    <t>R Liner 1 AT</t>
  </si>
  <si>
    <t>R Liner 1 R</t>
  </si>
  <si>
    <t>R Liner 2 T</t>
  </si>
  <si>
    <t>R Liner 2 F</t>
  </si>
  <si>
    <t>R Liner 2 AT</t>
  </si>
  <si>
    <t>R Liner 2 R</t>
  </si>
  <si>
    <t>S Liner 2 T</t>
  </si>
  <si>
    <t>S Liner 2 F</t>
  </si>
  <si>
    <t>S Liner 2 AT</t>
  </si>
  <si>
    <t>S Liner 2 R</t>
  </si>
  <si>
    <t>T Liner 13 T</t>
  </si>
  <si>
    <t>T Liner 13 F</t>
  </si>
  <si>
    <t>T Liner 13 AT</t>
  </si>
  <si>
    <t>T Liner 13 R</t>
  </si>
  <si>
    <t>T Liner 14 T</t>
  </si>
  <si>
    <t>T Liner 14 F</t>
  </si>
  <si>
    <t>T Liner 14 AT</t>
  </si>
  <si>
    <t>T Liner 14 R</t>
  </si>
  <si>
    <t>T Liner 15 T</t>
  </si>
  <si>
    <t>T Liner 15 F</t>
  </si>
  <si>
    <t>T Liner 15 AT</t>
  </si>
  <si>
    <t>T Liner 15 R</t>
  </si>
  <si>
    <t>T Liner 16 T</t>
  </si>
  <si>
    <t>T Liner 16 F</t>
  </si>
  <si>
    <t>T Liner 16 AT</t>
  </si>
  <si>
    <t>T Liner 16 R</t>
  </si>
  <si>
    <t>T Liner 17 T</t>
  </si>
  <si>
    <t>T Liner 17 R</t>
  </si>
  <si>
    <t>T Liner 18 T</t>
  </si>
  <si>
    <t>T Liner 18 F</t>
  </si>
  <si>
    <t>T Liner 17 F</t>
  </si>
  <si>
    <t>T Liner 18 R</t>
  </si>
  <si>
    <t>T Liner 19 T</t>
  </si>
  <si>
    <t>T Liner 19 F</t>
  </si>
  <si>
    <t>T Liner 19 R</t>
  </si>
  <si>
    <t>T Liner 20 T</t>
  </si>
  <si>
    <t>T Liner 20 F</t>
  </si>
  <si>
    <t>T Liner 20 R</t>
  </si>
  <si>
    <t>T Liner 21 T</t>
  </si>
  <si>
    <t>T Liner 21 F</t>
  </si>
  <si>
    <t>T Liner 21 R</t>
  </si>
  <si>
    <t>T Liner 22 T</t>
  </si>
  <si>
    <t>T Liner 22 F</t>
  </si>
  <si>
    <t>T Liner 22 R</t>
  </si>
  <si>
    <t>T Liner 23 T</t>
  </si>
  <si>
    <t>T Liner 23 F</t>
  </si>
  <si>
    <t>T Liner 23 R</t>
  </si>
  <si>
    <t>T Liner 25 F</t>
  </si>
  <si>
    <t>T Liner 24 T</t>
  </si>
  <si>
    <t>T Liner 24 F</t>
  </si>
  <si>
    <t>T Liner 24 R</t>
  </si>
  <si>
    <t>T Liner 25 T</t>
  </si>
  <si>
    <t>T Liner 25 R</t>
  </si>
  <si>
    <t>T Liner 26 T</t>
  </si>
  <si>
    <t>T Liner 26 F</t>
  </si>
  <si>
    <t>T Liner 26 R</t>
  </si>
  <si>
    <t>T Liner 27 T</t>
  </si>
  <si>
    <t>T Liner 27 F</t>
  </si>
  <si>
    <t>T Liner 27 R</t>
  </si>
  <si>
    <t>T Liner 28 T</t>
  </si>
  <si>
    <t>T Liner 28 F</t>
  </si>
  <si>
    <t>T Liner 28 R</t>
  </si>
  <si>
    <t>T Liner 29 T</t>
  </si>
  <si>
    <t>T Liner 29 F</t>
  </si>
  <si>
    <t>T Liner 29 R</t>
  </si>
  <si>
    <t>T Liner 30 T</t>
  </si>
  <si>
    <t>T Liner 30 F</t>
  </si>
  <si>
    <t>T Liner 30 R</t>
  </si>
  <si>
    <t>T Liner 31 T</t>
  </si>
  <si>
    <t>T Liner 31 F</t>
  </si>
  <si>
    <t>T Liner 31 R</t>
  </si>
  <si>
    <t>T Liner 32 T</t>
  </si>
  <si>
    <t>T Liner 32 F</t>
  </si>
  <si>
    <t>T Liner 32 R</t>
  </si>
  <si>
    <t>T Liner 21 AT</t>
  </si>
  <si>
    <t>T Liner 22 AT</t>
  </si>
  <si>
    <t>T Liner 20 AT</t>
  </si>
  <si>
    <t>T Liner 19 AT</t>
  </si>
  <si>
    <t>T Liner 18 AT</t>
  </si>
  <si>
    <t>T Liner 17 AT</t>
  </si>
  <si>
    <t>T Liner 23 AT</t>
  </si>
  <si>
    <t>T Liner 24 AT</t>
  </si>
  <si>
    <t>T Liner 25 AT</t>
  </si>
  <si>
    <t>T Liner 26 AT</t>
  </si>
  <si>
    <t>T Liner 27 AT</t>
  </si>
  <si>
    <t>T Liner 28 AT</t>
  </si>
  <si>
    <t>T Liner 29 AT</t>
  </si>
  <si>
    <t>T Liner 30 AT</t>
  </si>
  <si>
    <t>T Liner 31A T</t>
  </si>
  <si>
    <t>T Liner 32 AT</t>
  </si>
  <si>
    <t>T Liner 33 T</t>
  </si>
  <si>
    <t>T Liner 33 F</t>
  </si>
  <si>
    <t>T Liner 33 R</t>
  </si>
  <si>
    <t>T Liner 33 AT</t>
  </si>
  <si>
    <t>T Liner 34 F</t>
  </si>
  <si>
    <t>T Liner 34 AT</t>
  </si>
  <si>
    <t>T Liner 34 R</t>
  </si>
  <si>
    <t>T Liner 35 T</t>
  </si>
  <si>
    <t>T Liner 35 F</t>
  </si>
  <si>
    <t>T Liner 35 AT</t>
  </si>
  <si>
    <t>T Liner 35 R</t>
  </si>
  <si>
    <t>T Liner 36 T</t>
  </si>
  <si>
    <t>T Liner 36 F</t>
  </si>
  <si>
    <t>T Liner 36 AT</t>
  </si>
  <si>
    <t>T Liner 36 R</t>
  </si>
  <si>
    <t>T Liner 37 T</t>
  </si>
  <si>
    <t>T Liner 37 F</t>
  </si>
  <si>
    <t>T Liner 37 AT</t>
  </si>
  <si>
    <t>T Liner 37 R</t>
  </si>
  <si>
    <t>T Liner 38 T</t>
  </si>
  <si>
    <t>T Liner 38 F</t>
  </si>
  <si>
    <t>T Liner 38 AT</t>
  </si>
  <si>
    <t>T Liner 38 R</t>
  </si>
  <si>
    <t>T Liner 39 T</t>
  </si>
  <si>
    <t>T Liner 39 F</t>
  </si>
  <si>
    <t>T Liner 39 AT</t>
  </si>
  <si>
    <t>T Liner 39 R</t>
  </si>
  <si>
    <t>T Liner 40 T</t>
  </si>
  <si>
    <t>T Liner 40 F</t>
  </si>
  <si>
    <t>T Liner 40 AT</t>
  </si>
  <si>
    <t>T Liner 40 R</t>
  </si>
  <si>
    <t>T Liner 41 T</t>
  </si>
  <si>
    <t>T Liner 41 F</t>
  </si>
  <si>
    <t>T Liner 41 AT</t>
  </si>
  <si>
    <t>T Liner 41 R</t>
  </si>
  <si>
    <t>T Liner 42 T</t>
  </si>
  <si>
    <t>T Liner 42 F</t>
  </si>
  <si>
    <t>T Liner 42 AT</t>
  </si>
  <si>
    <t>T Liner 42 R</t>
  </si>
  <si>
    <t>T Liner 43 T</t>
  </si>
  <si>
    <t>T Liner 43 AT</t>
  </si>
  <si>
    <t>T Liner 43 F</t>
  </si>
  <si>
    <t>T Liner 43 R</t>
  </si>
  <si>
    <t>T Liner 44 T</t>
  </si>
  <si>
    <t>T Liner 44 F</t>
  </si>
  <si>
    <t>T Liner 44 AT</t>
  </si>
  <si>
    <t>T Liner 44 R</t>
  </si>
  <si>
    <t>T Liner 45 T</t>
  </si>
  <si>
    <t>T Liner 45 F</t>
  </si>
  <si>
    <t>T Liner 45 AT</t>
  </si>
  <si>
    <t>T Liner 45 R</t>
  </si>
  <si>
    <t>T Liner 46 T</t>
  </si>
  <si>
    <t>T Liner 46 F</t>
  </si>
  <si>
    <t>T Liner 46 AT</t>
  </si>
  <si>
    <t>T Liner 46 R</t>
  </si>
  <si>
    <t>T Liner 47 T</t>
  </si>
  <si>
    <t>T Liner 47 F</t>
  </si>
  <si>
    <t>T Liner 47 AT</t>
  </si>
  <si>
    <t>T Liner 47 R</t>
  </si>
  <si>
    <t>T Liner 48 T</t>
  </si>
  <si>
    <t>T Liner 48 F</t>
  </si>
  <si>
    <t>T Liner 48 AT</t>
  </si>
  <si>
    <t>T Liner 48 R</t>
  </si>
  <si>
    <t>T Liner 49 T</t>
  </si>
  <si>
    <t>T Liner 49 F</t>
  </si>
  <si>
    <t>T Liner 49 AT</t>
  </si>
  <si>
    <t>T Liner 49 R</t>
  </si>
  <si>
    <t>T Liner 50 T</t>
  </si>
  <si>
    <t>T Liner 50 F</t>
  </si>
  <si>
    <t>T Liner 50 AT</t>
  </si>
  <si>
    <t>T Liner 50 R</t>
  </si>
  <si>
    <t>T Liner 51 T</t>
  </si>
  <si>
    <t>T Liner 51 F</t>
  </si>
  <si>
    <t>T Liner 51 AT</t>
  </si>
  <si>
    <t>T Liner 51 R</t>
  </si>
  <si>
    <t>T Liner 52 T</t>
  </si>
  <si>
    <t>T Liner 52 F</t>
  </si>
  <si>
    <t>T Liner 52 AT</t>
  </si>
  <si>
    <t>T Liner 52 R</t>
  </si>
  <si>
    <t>T Liner 53 T</t>
  </si>
  <si>
    <t>T Liner 53 F</t>
  </si>
  <si>
    <t>T Liner 53 AT</t>
  </si>
  <si>
    <t>T Liner 53 R</t>
  </si>
  <si>
    <t>T Liner 54 T</t>
  </si>
  <si>
    <t>T Liner 54 F</t>
  </si>
  <si>
    <t>T Liner 54 AT</t>
  </si>
  <si>
    <t>T Liner 54 R</t>
  </si>
  <si>
    <t>T Liner 55 T</t>
  </si>
  <si>
    <t>T Liner 55 F</t>
  </si>
  <si>
    <t>T Liner 55 AT</t>
  </si>
  <si>
    <t>T Liner 55 R</t>
  </si>
  <si>
    <t>T Liner 56 T</t>
  </si>
  <si>
    <t>T Liner 57 F</t>
  </si>
  <si>
    <t>T Liner 57 AT</t>
  </si>
  <si>
    <t>T Liner 57 T</t>
  </si>
  <si>
    <t>T Liner 57 R</t>
  </si>
  <si>
    <t>T Liner 58 T</t>
  </si>
  <si>
    <t>T Liner 58 F</t>
  </si>
  <si>
    <t>T Liner 58 AT</t>
  </si>
  <si>
    <t>T Liner 58 R</t>
  </si>
  <si>
    <t>T Liner 56 F</t>
  </si>
  <si>
    <t>T Liner 56 AT</t>
  </si>
  <si>
    <t>T Liner 56 R</t>
  </si>
  <si>
    <t>T Liner 59 T</t>
  </si>
  <si>
    <t>T Liner 59 F</t>
  </si>
  <si>
    <t>T Liner 59 AT</t>
  </si>
  <si>
    <t>T Liner 59 R</t>
  </si>
  <si>
    <t>T Liner 60 T</t>
  </si>
  <si>
    <t>T Liner 60 F</t>
  </si>
  <si>
    <t>T Liner 60 AT</t>
  </si>
  <si>
    <t>T Liner 60 R</t>
  </si>
  <si>
    <t>T Liner61 T</t>
  </si>
  <si>
    <t>T Liner 61 F</t>
  </si>
  <si>
    <t>T Liner 61 AT</t>
  </si>
  <si>
    <t>T Liner 61 R</t>
  </si>
  <si>
    <t>T Liner 62 T</t>
  </si>
  <si>
    <t>T Liner62 F</t>
  </si>
  <si>
    <t>T Liner 62 AT</t>
  </si>
  <si>
    <t>T Liner 62 R</t>
  </si>
  <si>
    <t>T Liner 63 T</t>
  </si>
  <si>
    <t>T Liner 63 F</t>
  </si>
  <si>
    <t>T Liner 63 AT</t>
  </si>
  <si>
    <t>T Liner 63 R</t>
  </si>
  <si>
    <t>T Liner64 T</t>
  </si>
  <si>
    <t>T Liner 64 AT</t>
  </si>
  <si>
    <t>T Liner 64 R</t>
  </si>
  <si>
    <t>T Liner 65 T</t>
  </si>
  <si>
    <t>T Liner 65 F</t>
  </si>
  <si>
    <t>T Liner 65 AT</t>
  </si>
  <si>
    <t>T Liner 65 R</t>
  </si>
  <si>
    <t>T Liner 64 F</t>
  </si>
  <si>
    <t>T Liner 66 T</t>
  </si>
  <si>
    <t>T Liner 66 F</t>
  </si>
  <si>
    <t>T Liner 66 AT</t>
  </si>
  <si>
    <t>T Liner 66 R</t>
  </si>
  <si>
    <t>T Liner 67 T</t>
  </si>
  <si>
    <t>T Liner 67 F</t>
  </si>
  <si>
    <t>T Liner 67 AT</t>
  </si>
  <si>
    <t>T Liner 67 R</t>
  </si>
  <si>
    <t>T Liner 68 T</t>
  </si>
  <si>
    <t>T Liner 68 F</t>
  </si>
  <si>
    <t>T Liner 68 AT</t>
  </si>
  <si>
    <t>T Liner 68 R</t>
  </si>
  <si>
    <t>T Liner 69 T</t>
  </si>
  <si>
    <t>T Liner 69 F</t>
  </si>
  <si>
    <t>T Liner 69 AT</t>
  </si>
  <si>
    <t>T Liner 69 R</t>
  </si>
  <si>
    <t>T Liner 70 T</t>
  </si>
  <si>
    <t>T Liner 70 F</t>
  </si>
  <si>
    <t>T Liner 70 AT</t>
  </si>
  <si>
    <t>T Liner 70 R</t>
  </si>
  <si>
    <t>T Liner 71 T</t>
  </si>
  <si>
    <t>T Liner 71 F</t>
  </si>
  <si>
    <t>T Liner 71 AT</t>
  </si>
  <si>
    <t>T Liner 71 R</t>
  </si>
  <si>
    <t>T Liner 72 R</t>
  </si>
  <si>
    <t>T Liner 72 T</t>
  </si>
  <si>
    <t>T Liner 72 F</t>
  </si>
  <si>
    <t>T Liner 72 AT</t>
  </si>
  <si>
    <t>Average</t>
  </si>
  <si>
    <t>SD</t>
  </si>
  <si>
    <t>S Liners</t>
  </si>
  <si>
    <t>R Liners</t>
  </si>
  <si>
    <t>T Liners</t>
  </si>
  <si>
    <t>R Liners (n=2)</t>
  </si>
  <si>
    <t>S Liners  (n=2)</t>
  </si>
  <si>
    <t>T Liners  (n=72)</t>
  </si>
  <si>
    <t>Batch</t>
  </si>
  <si>
    <t>Avg</t>
  </si>
  <si>
    <t>Liner Surface Finish Measurements</t>
  </si>
  <si>
    <t>Measured using a PDI MicroAnalyzer 2000 at TEI - 1/22/2013 to 1/24/2013</t>
  </si>
  <si>
    <t>Liner Batch Average Measurements for R, S and T liners</t>
  </si>
  <si>
    <t>T liners (All Measurements)</t>
  </si>
  <si>
    <t>T Liners (Average of 4 measurements per liner)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</si>
</sst>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0" borderId="11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8" xfId="0" applyNumberFormat="1" applyBorder="1" applyAlignment="1">
      <alignment vertical="center"/>
    </xf>
    <xf numFmtId="1" fontId="0" fillId="0" borderId="9" xfId="0" applyNumberFormat="1" applyBorder="1" applyAlignment="1">
      <alignment vertical="center"/>
    </xf>
    <xf numFmtId="1" fontId="0" fillId="0" borderId="14" xfId="0" applyNumberFormat="1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164" fontId="0" fillId="0" borderId="20" xfId="0" applyNumberFormat="1" applyBorder="1" applyAlignment="1">
      <alignment vertical="center"/>
    </xf>
    <xf numFmtId="164" fontId="0" fillId="0" borderId="21" xfId="0" applyNumberFormat="1" applyBorder="1" applyAlignment="1">
      <alignment vertical="center"/>
    </xf>
    <xf numFmtId="1" fontId="0" fillId="0" borderId="22" xfId="0" applyNumberFormat="1" applyBorder="1" applyAlignment="1">
      <alignment vertical="center"/>
    </xf>
    <xf numFmtId="1" fontId="0" fillId="0" borderId="23" xfId="0" applyNumberFormat="1" applyBorder="1" applyAlignment="1">
      <alignment vertical="center"/>
    </xf>
    <xf numFmtId="0" fontId="2" fillId="0" borderId="0" xfId="0" applyFont="1"/>
    <xf numFmtId="1" fontId="0" fillId="0" borderId="0" xfId="0" applyNumberFormat="1"/>
    <xf numFmtId="0" fontId="0" fillId="0" borderId="24" xfId="0" applyBorder="1"/>
    <xf numFmtId="0" fontId="0" fillId="0" borderId="19" xfId="0" applyBorder="1"/>
    <xf numFmtId="0" fontId="0" fillId="0" borderId="15" xfId="0" applyBorder="1"/>
    <xf numFmtId="164" fontId="0" fillId="0" borderId="20" xfId="0" applyNumberFormat="1" applyBorder="1"/>
    <xf numFmtId="164" fontId="0" fillId="0" borderId="15" xfId="0" applyNumberFormat="1" applyBorder="1"/>
    <xf numFmtId="164" fontId="0" fillId="0" borderId="21" xfId="0" applyNumberFormat="1" applyBorder="1"/>
    <xf numFmtId="1" fontId="0" fillId="0" borderId="22" xfId="0" applyNumberFormat="1" applyBorder="1"/>
    <xf numFmtId="1" fontId="0" fillId="0" borderId="25" xfId="0" applyNumberFormat="1" applyBorder="1"/>
    <xf numFmtId="1" fontId="0" fillId="0" borderId="23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164" fontId="0" fillId="0" borderId="28" xfId="0" applyNumberFormat="1" applyBorder="1"/>
    <xf numFmtId="0" fontId="1" fillId="0" borderId="3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" fontId="0" fillId="0" borderId="0" xfId="0" applyNumberFormat="1" applyBorder="1" applyAlignment="1">
      <alignment vertical="center"/>
    </xf>
    <xf numFmtId="1" fontId="0" fillId="0" borderId="0" xfId="0" applyNumberForma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36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0" fillId="0" borderId="0" xfId="0" applyBorder="1"/>
    <xf numFmtId="1" fontId="0" fillId="0" borderId="0" xfId="0" applyNumberFormat="1" applyBorder="1"/>
    <xf numFmtId="0" fontId="1" fillId="0" borderId="18" xfId="0" applyFont="1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4" xfId="0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0" fillId="0" borderId="25" xfId="0" applyBorder="1"/>
    <xf numFmtId="0" fontId="0" fillId="0" borderId="17" xfId="0" applyBorder="1" applyAlignment="1">
      <alignment horizontal="center"/>
    </xf>
    <xf numFmtId="0" fontId="0" fillId="0" borderId="17" xfId="0" applyBorder="1"/>
    <xf numFmtId="164" fontId="0" fillId="0" borderId="17" xfId="0" applyNumberFormat="1" applyBorder="1"/>
    <xf numFmtId="1" fontId="0" fillId="0" borderId="17" xfId="0" applyNumberFormat="1" applyBorder="1"/>
    <xf numFmtId="0" fontId="1" fillId="0" borderId="29" xfId="0" applyFont="1" applyBorder="1"/>
    <xf numFmtId="0" fontId="1" fillId="0" borderId="31" xfId="0" applyFont="1" applyBorder="1"/>
    <xf numFmtId="0" fontId="1" fillId="0" borderId="33" xfId="0" applyFont="1" applyBorder="1"/>
    <xf numFmtId="0" fontId="1" fillId="0" borderId="32" xfId="0" applyFont="1" applyBorder="1"/>
    <xf numFmtId="0" fontId="1" fillId="0" borderId="16" xfId="0" applyFont="1" applyBorder="1"/>
    <xf numFmtId="0" fontId="1" fillId="0" borderId="30" xfId="0" applyFont="1" applyBorder="1"/>
    <xf numFmtId="0" fontId="0" fillId="0" borderId="0" xfId="0" applyBorder="1" applyAlignment="1">
      <alignment horizontal="left"/>
    </xf>
    <xf numFmtId="1" fontId="0" fillId="0" borderId="0" xfId="0" applyNumberFormat="1" applyFill="1" applyBorder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Mack</a:t>
            </a:r>
            <a:r>
              <a:rPr lang="en-US" baseline="0"/>
              <a:t> T12 Liner Surface Finish</a:t>
            </a:r>
          </a:p>
          <a:p>
            <a:pPr>
              <a:defRPr/>
            </a:pPr>
            <a:r>
              <a:rPr lang="en-US" sz="900" baseline="0"/>
              <a:t>Ra  Average of 4 Position Measurements @ 1/2" from Top of Liner </a:t>
            </a:r>
          </a:p>
          <a:p>
            <a:pPr>
              <a:defRPr/>
            </a:pPr>
            <a:r>
              <a:rPr lang="en-US" sz="900" baseline="0"/>
              <a:t>Measured by TEI - 1/25/2013</a:t>
            </a:r>
            <a:endParaRPr lang="en-US" sz="9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Ra</c:v>
          </c:tx>
          <c:invertIfNegative val="0"/>
          <c:cat>
            <c:strRef>
              <c:f>Sheet1!$B$63:$BW$63</c:f>
              <c:strCache>
                <c:ptCount val="74"/>
                <c:pt idx="0">
                  <c:v>1</c:v>
                </c:pt>
                <c:pt idx="9">
                  <c:v>10</c:v>
                </c:pt>
                <c:pt idx="19">
                  <c:v>20</c:v>
                </c:pt>
                <c:pt idx="29">
                  <c:v>30</c:v>
                </c:pt>
                <c:pt idx="39">
                  <c:v>40</c:v>
                </c:pt>
                <c:pt idx="49">
                  <c:v>50</c:v>
                </c:pt>
                <c:pt idx="59">
                  <c:v>60</c:v>
                </c:pt>
                <c:pt idx="69">
                  <c:v>70</c:v>
                </c:pt>
                <c:pt idx="73">
                  <c:v>Avg</c:v>
                </c:pt>
              </c:strCache>
            </c:strRef>
          </c:cat>
          <c:val>
            <c:numRef>
              <c:f>Sheet1!$B$56:$BW$56</c:f>
              <c:numCache>
                <c:formatCode>0.0</c:formatCode>
                <c:ptCount val="74"/>
                <c:pt idx="0">
                  <c:v>13.875</c:v>
                </c:pt>
                <c:pt idx="1">
                  <c:v>13.622499999999999</c:v>
                </c:pt>
                <c:pt idx="2">
                  <c:v>15.762499999999999</c:v>
                </c:pt>
                <c:pt idx="3">
                  <c:v>13.917499999999999</c:v>
                </c:pt>
                <c:pt idx="4">
                  <c:v>14.32</c:v>
                </c:pt>
                <c:pt idx="5">
                  <c:v>15.4275</c:v>
                </c:pt>
                <c:pt idx="6">
                  <c:v>15.4375</c:v>
                </c:pt>
                <c:pt idx="7">
                  <c:v>14.115</c:v>
                </c:pt>
                <c:pt idx="8">
                  <c:v>15.354999999999999</c:v>
                </c:pt>
                <c:pt idx="9">
                  <c:v>16.6525</c:v>
                </c:pt>
                <c:pt idx="10">
                  <c:v>14.13</c:v>
                </c:pt>
                <c:pt idx="11">
                  <c:v>13.907499999999999</c:v>
                </c:pt>
                <c:pt idx="12">
                  <c:v>14.41</c:v>
                </c:pt>
                <c:pt idx="13">
                  <c:v>15.512500000000001</c:v>
                </c:pt>
                <c:pt idx="14">
                  <c:v>14.1425</c:v>
                </c:pt>
                <c:pt idx="15">
                  <c:v>15.3325</c:v>
                </c:pt>
                <c:pt idx="16">
                  <c:v>14.549999999999999</c:v>
                </c:pt>
                <c:pt idx="17">
                  <c:v>15.282500000000001</c:v>
                </c:pt>
                <c:pt idx="18">
                  <c:v>14.164999999999999</c:v>
                </c:pt>
                <c:pt idx="19">
                  <c:v>15.74</c:v>
                </c:pt>
                <c:pt idx="20">
                  <c:v>16.104999999999997</c:v>
                </c:pt>
                <c:pt idx="21">
                  <c:v>14.535</c:v>
                </c:pt>
                <c:pt idx="22">
                  <c:v>15.11</c:v>
                </c:pt>
                <c:pt idx="23">
                  <c:v>14.524999999999999</c:v>
                </c:pt>
                <c:pt idx="24">
                  <c:v>14.024999999999999</c:v>
                </c:pt>
                <c:pt idx="25">
                  <c:v>14.3575</c:v>
                </c:pt>
                <c:pt idx="26">
                  <c:v>15.7075</c:v>
                </c:pt>
                <c:pt idx="27">
                  <c:v>14.1175</c:v>
                </c:pt>
                <c:pt idx="28">
                  <c:v>15.102500000000001</c:v>
                </c:pt>
                <c:pt idx="29">
                  <c:v>14.095000000000001</c:v>
                </c:pt>
                <c:pt idx="30">
                  <c:v>14.7775</c:v>
                </c:pt>
                <c:pt idx="31">
                  <c:v>13.57</c:v>
                </c:pt>
                <c:pt idx="32">
                  <c:v>14.86</c:v>
                </c:pt>
                <c:pt idx="33">
                  <c:v>14.51</c:v>
                </c:pt>
                <c:pt idx="34">
                  <c:v>13.965</c:v>
                </c:pt>
                <c:pt idx="35">
                  <c:v>14.07</c:v>
                </c:pt>
                <c:pt idx="36">
                  <c:v>15.1</c:v>
                </c:pt>
                <c:pt idx="37">
                  <c:v>15.540000000000001</c:v>
                </c:pt>
                <c:pt idx="38">
                  <c:v>14.282500000000001</c:v>
                </c:pt>
                <c:pt idx="39">
                  <c:v>13.497499999999999</c:v>
                </c:pt>
                <c:pt idx="40">
                  <c:v>13.217500000000001</c:v>
                </c:pt>
                <c:pt idx="41">
                  <c:v>13.344999999999999</c:v>
                </c:pt>
                <c:pt idx="42">
                  <c:v>14.035</c:v>
                </c:pt>
                <c:pt idx="43">
                  <c:v>14.427499999999998</c:v>
                </c:pt>
                <c:pt idx="44">
                  <c:v>14.395</c:v>
                </c:pt>
                <c:pt idx="45">
                  <c:v>14.727499999999999</c:v>
                </c:pt>
                <c:pt idx="46">
                  <c:v>13.385000000000002</c:v>
                </c:pt>
                <c:pt idx="47">
                  <c:v>13.887499999999999</c:v>
                </c:pt>
                <c:pt idx="48">
                  <c:v>12.845000000000001</c:v>
                </c:pt>
                <c:pt idx="49">
                  <c:v>12.905000000000001</c:v>
                </c:pt>
                <c:pt idx="50">
                  <c:v>15.310000000000002</c:v>
                </c:pt>
                <c:pt idx="51">
                  <c:v>15.557500000000001</c:v>
                </c:pt>
                <c:pt idx="52">
                  <c:v>14.237499999999999</c:v>
                </c:pt>
                <c:pt idx="53">
                  <c:v>13.875</c:v>
                </c:pt>
                <c:pt idx="54">
                  <c:v>13.487499999999999</c:v>
                </c:pt>
                <c:pt idx="55">
                  <c:v>14.577500000000001</c:v>
                </c:pt>
                <c:pt idx="56">
                  <c:v>14.4575</c:v>
                </c:pt>
                <c:pt idx="57">
                  <c:v>13.4375</c:v>
                </c:pt>
                <c:pt idx="58">
                  <c:v>14.75</c:v>
                </c:pt>
                <c:pt idx="59">
                  <c:v>13.6675</c:v>
                </c:pt>
                <c:pt idx="60">
                  <c:v>14.42</c:v>
                </c:pt>
                <c:pt idx="61">
                  <c:v>12.1675</c:v>
                </c:pt>
                <c:pt idx="62">
                  <c:v>13.445</c:v>
                </c:pt>
                <c:pt idx="63">
                  <c:v>14.537500000000001</c:v>
                </c:pt>
                <c:pt idx="64">
                  <c:v>14.192500000000001</c:v>
                </c:pt>
                <c:pt idx="65">
                  <c:v>14.525</c:v>
                </c:pt>
                <c:pt idx="66">
                  <c:v>13.625</c:v>
                </c:pt>
                <c:pt idx="67">
                  <c:v>13.299999999999999</c:v>
                </c:pt>
                <c:pt idx="68">
                  <c:v>14.452499999999999</c:v>
                </c:pt>
                <c:pt idx="69">
                  <c:v>12.349999999999998</c:v>
                </c:pt>
                <c:pt idx="70">
                  <c:v>14.1625</c:v>
                </c:pt>
                <c:pt idx="71">
                  <c:v>13.897500000000001</c:v>
                </c:pt>
                <c:pt idx="73">
                  <c:v>14.348784722222222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56736"/>
        <c:axId val="42758528"/>
      </c:barChart>
      <c:catAx>
        <c:axId val="427567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2758528"/>
        <c:crosses val="autoZero"/>
        <c:auto val="1"/>
        <c:lblAlgn val="ctr"/>
        <c:lblOffset val="100"/>
        <c:noMultiLvlLbl val="0"/>
      </c:catAx>
      <c:valAx>
        <c:axId val="42758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 (µin)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42756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Mack</a:t>
            </a:r>
            <a:r>
              <a:rPr lang="en-US" baseline="0"/>
              <a:t> T12 Liner Surface Finish</a:t>
            </a:r>
          </a:p>
          <a:p>
            <a:pPr>
              <a:defRPr/>
            </a:pPr>
            <a:r>
              <a:rPr lang="en-US" sz="900" baseline="0"/>
              <a:t>Rk  Average of 4 Position Measurements @ 1/2" from Top of Liner </a:t>
            </a:r>
          </a:p>
          <a:p>
            <a:pPr>
              <a:defRPr/>
            </a:pPr>
            <a:r>
              <a:rPr lang="en-US" sz="900" baseline="0"/>
              <a:t>Measured by TEI - 1/25/2013</a:t>
            </a:r>
            <a:endParaRPr lang="en-US" sz="9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Rk</c:v>
          </c:tx>
          <c:spPr>
            <a:solidFill>
              <a:srgbClr val="C00000"/>
            </a:solidFill>
          </c:spPr>
          <c:invertIfNegative val="0"/>
          <c:cat>
            <c:strRef>
              <c:f>Sheet1!$B$63:$BW$63</c:f>
              <c:strCache>
                <c:ptCount val="74"/>
                <c:pt idx="0">
                  <c:v>1</c:v>
                </c:pt>
                <c:pt idx="9">
                  <c:v>10</c:v>
                </c:pt>
                <c:pt idx="19">
                  <c:v>20</c:v>
                </c:pt>
                <c:pt idx="29">
                  <c:v>30</c:v>
                </c:pt>
                <c:pt idx="39">
                  <c:v>40</c:v>
                </c:pt>
                <c:pt idx="49">
                  <c:v>50</c:v>
                </c:pt>
                <c:pt idx="59">
                  <c:v>60</c:v>
                </c:pt>
                <c:pt idx="69">
                  <c:v>70</c:v>
                </c:pt>
                <c:pt idx="73">
                  <c:v>Avg</c:v>
                </c:pt>
              </c:strCache>
            </c:strRef>
          </c:cat>
          <c:val>
            <c:numRef>
              <c:f>Sheet1!$B$57:$BW$57</c:f>
              <c:numCache>
                <c:formatCode>0.0</c:formatCode>
                <c:ptCount val="74"/>
                <c:pt idx="0">
                  <c:v>33.700000000000003</c:v>
                </c:pt>
                <c:pt idx="1">
                  <c:v>34.25</c:v>
                </c:pt>
                <c:pt idx="2">
                  <c:v>39.207500000000003</c:v>
                </c:pt>
                <c:pt idx="3">
                  <c:v>35.105000000000004</c:v>
                </c:pt>
                <c:pt idx="4">
                  <c:v>36.787499999999994</c:v>
                </c:pt>
                <c:pt idx="5">
                  <c:v>37.222500000000004</c:v>
                </c:pt>
                <c:pt idx="6">
                  <c:v>39.494999999999997</c:v>
                </c:pt>
                <c:pt idx="7">
                  <c:v>35.479999999999997</c:v>
                </c:pt>
                <c:pt idx="8">
                  <c:v>38.799999999999997</c:v>
                </c:pt>
                <c:pt idx="9">
                  <c:v>40.642499999999998</c:v>
                </c:pt>
                <c:pt idx="10">
                  <c:v>36.892499999999998</c:v>
                </c:pt>
                <c:pt idx="11">
                  <c:v>36.195</c:v>
                </c:pt>
                <c:pt idx="12">
                  <c:v>35.510000000000005</c:v>
                </c:pt>
                <c:pt idx="13">
                  <c:v>39.322500000000005</c:v>
                </c:pt>
                <c:pt idx="14">
                  <c:v>37.022500000000001</c:v>
                </c:pt>
                <c:pt idx="15">
                  <c:v>37.842500000000001</c:v>
                </c:pt>
                <c:pt idx="16">
                  <c:v>38.672500000000007</c:v>
                </c:pt>
                <c:pt idx="17">
                  <c:v>38.262499999999996</c:v>
                </c:pt>
                <c:pt idx="18">
                  <c:v>36.024999999999999</c:v>
                </c:pt>
                <c:pt idx="19">
                  <c:v>41.844999999999999</c:v>
                </c:pt>
                <c:pt idx="20">
                  <c:v>38.6875</c:v>
                </c:pt>
                <c:pt idx="21">
                  <c:v>36.880000000000003</c:v>
                </c:pt>
                <c:pt idx="22">
                  <c:v>39.432500000000005</c:v>
                </c:pt>
                <c:pt idx="23">
                  <c:v>38.207500000000003</c:v>
                </c:pt>
                <c:pt idx="24">
                  <c:v>36.592500000000001</c:v>
                </c:pt>
                <c:pt idx="25">
                  <c:v>37.880000000000003</c:v>
                </c:pt>
                <c:pt idx="26">
                  <c:v>40.25</c:v>
                </c:pt>
                <c:pt idx="27">
                  <c:v>35.002499999999998</c:v>
                </c:pt>
                <c:pt idx="28">
                  <c:v>37.729999999999997</c:v>
                </c:pt>
                <c:pt idx="29">
                  <c:v>38.147500000000001</c:v>
                </c:pt>
                <c:pt idx="30">
                  <c:v>37.092500000000001</c:v>
                </c:pt>
                <c:pt idx="31">
                  <c:v>35.607500000000002</c:v>
                </c:pt>
                <c:pt idx="32">
                  <c:v>36.784999999999997</c:v>
                </c:pt>
                <c:pt idx="33">
                  <c:v>37.515000000000001</c:v>
                </c:pt>
                <c:pt idx="34">
                  <c:v>34.407499999999999</c:v>
                </c:pt>
                <c:pt idx="35">
                  <c:v>36.532499999999999</c:v>
                </c:pt>
                <c:pt idx="36">
                  <c:v>39.4</c:v>
                </c:pt>
                <c:pt idx="37">
                  <c:v>39.122500000000002</c:v>
                </c:pt>
                <c:pt idx="38">
                  <c:v>36.607500000000002</c:v>
                </c:pt>
                <c:pt idx="39">
                  <c:v>33.942500000000003</c:v>
                </c:pt>
                <c:pt idx="40">
                  <c:v>34.272500000000001</c:v>
                </c:pt>
                <c:pt idx="41">
                  <c:v>34.92</c:v>
                </c:pt>
                <c:pt idx="42">
                  <c:v>35.072500000000005</c:v>
                </c:pt>
                <c:pt idx="43">
                  <c:v>37.615000000000002</c:v>
                </c:pt>
                <c:pt idx="44">
                  <c:v>36.832499999999996</c:v>
                </c:pt>
                <c:pt idx="45">
                  <c:v>36.797499999999999</c:v>
                </c:pt>
                <c:pt idx="46">
                  <c:v>33.282499999999999</c:v>
                </c:pt>
                <c:pt idx="47">
                  <c:v>35.655000000000001</c:v>
                </c:pt>
                <c:pt idx="48">
                  <c:v>34.402500000000003</c:v>
                </c:pt>
                <c:pt idx="49">
                  <c:v>35.542500000000004</c:v>
                </c:pt>
                <c:pt idx="50">
                  <c:v>38.892499999999998</c:v>
                </c:pt>
                <c:pt idx="51">
                  <c:v>39.2575</c:v>
                </c:pt>
                <c:pt idx="52">
                  <c:v>37.94</c:v>
                </c:pt>
                <c:pt idx="53">
                  <c:v>35.805</c:v>
                </c:pt>
                <c:pt idx="54">
                  <c:v>36.43</c:v>
                </c:pt>
                <c:pt idx="55">
                  <c:v>37.984999999999999</c:v>
                </c:pt>
                <c:pt idx="56">
                  <c:v>35.407499999999999</c:v>
                </c:pt>
                <c:pt idx="57">
                  <c:v>36.339999999999996</c:v>
                </c:pt>
                <c:pt idx="58">
                  <c:v>38.387499999999996</c:v>
                </c:pt>
                <c:pt idx="59">
                  <c:v>34.72</c:v>
                </c:pt>
                <c:pt idx="60">
                  <c:v>37.375</c:v>
                </c:pt>
                <c:pt idx="61">
                  <c:v>32.747500000000002</c:v>
                </c:pt>
                <c:pt idx="62">
                  <c:v>35.575000000000003</c:v>
                </c:pt>
                <c:pt idx="63">
                  <c:v>36.905000000000001</c:v>
                </c:pt>
                <c:pt idx="64">
                  <c:v>36.717500000000001</c:v>
                </c:pt>
                <c:pt idx="65">
                  <c:v>37.037500000000001</c:v>
                </c:pt>
                <c:pt idx="66">
                  <c:v>34.907499999999999</c:v>
                </c:pt>
                <c:pt idx="67">
                  <c:v>34.519999999999996</c:v>
                </c:pt>
                <c:pt idx="68">
                  <c:v>38.962499999999999</c:v>
                </c:pt>
                <c:pt idx="69">
                  <c:v>32.295000000000002</c:v>
                </c:pt>
                <c:pt idx="70">
                  <c:v>35.717500000000001</c:v>
                </c:pt>
                <c:pt idx="71">
                  <c:v>36.4925</c:v>
                </c:pt>
                <c:pt idx="73">
                  <c:v>36.790451388888897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91296"/>
        <c:axId val="42792832"/>
      </c:barChart>
      <c:catAx>
        <c:axId val="42791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2792832"/>
        <c:crosses val="autoZero"/>
        <c:auto val="1"/>
        <c:lblAlgn val="ctr"/>
        <c:lblOffset val="100"/>
        <c:noMultiLvlLbl val="0"/>
      </c:catAx>
      <c:valAx>
        <c:axId val="42792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Rk (µin)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42791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Mack</a:t>
            </a:r>
            <a:r>
              <a:rPr lang="en-US" baseline="0"/>
              <a:t> T12 Liner Surface Finish</a:t>
            </a:r>
          </a:p>
          <a:p>
            <a:pPr>
              <a:defRPr/>
            </a:pPr>
            <a:r>
              <a:rPr lang="en-US" sz="900" baseline="0"/>
              <a:t>Rpk  Average of 4 Position Measurements @ 1/2" from Top of Liner </a:t>
            </a:r>
          </a:p>
          <a:p>
            <a:pPr>
              <a:defRPr/>
            </a:pPr>
            <a:r>
              <a:rPr lang="en-US" sz="900" baseline="0"/>
              <a:t>Measured by TEI - 1/25/2013</a:t>
            </a:r>
            <a:endParaRPr lang="en-US" sz="9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Rpk</c:v>
          </c:tx>
          <c:spPr>
            <a:solidFill>
              <a:schemeClr val="accent4"/>
            </a:solidFill>
          </c:spPr>
          <c:invertIfNegative val="0"/>
          <c:cat>
            <c:strRef>
              <c:f>Sheet1!$B$63:$BW$63</c:f>
              <c:strCache>
                <c:ptCount val="74"/>
                <c:pt idx="0">
                  <c:v>1</c:v>
                </c:pt>
                <c:pt idx="9">
                  <c:v>10</c:v>
                </c:pt>
                <c:pt idx="19">
                  <c:v>20</c:v>
                </c:pt>
                <c:pt idx="29">
                  <c:v>30</c:v>
                </c:pt>
                <c:pt idx="39">
                  <c:v>40</c:v>
                </c:pt>
                <c:pt idx="49">
                  <c:v>50</c:v>
                </c:pt>
                <c:pt idx="59">
                  <c:v>60</c:v>
                </c:pt>
                <c:pt idx="69">
                  <c:v>70</c:v>
                </c:pt>
                <c:pt idx="73">
                  <c:v>Avg</c:v>
                </c:pt>
              </c:strCache>
            </c:strRef>
          </c:cat>
          <c:val>
            <c:numRef>
              <c:f>Sheet1!$B$60:$BW$60</c:f>
              <c:numCache>
                <c:formatCode>0.0</c:formatCode>
                <c:ptCount val="74"/>
                <c:pt idx="0">
                  <c:v>10.947499999999998</c:v>
                </c:pt>
                <c:pt idx="1">
                  <c:v>10.379999999999999</c:v>
                </c:pt>
                <c:pt idx="2">
                  <c:v>11.2125</c:v>
                </c:pt>
                <c:pt idx="3">
                  <c:v>9.0650000000000013</c:v>
                </c:pt>
                <c:pt idx="4">
                  <c:v>10.6075</c:v>
                </c:pt>
                <c:pt idx="5">
                  <c:v>11.827500000000001</c:v>
                </c:pt>
                <c:pt idx="6">
                  <c:v>11.482499999999998</c:v>
                </c:pt>
                <c:pt idx="7">
                  <c:v>11.262499999999999</c:v>
                </c:pt>
                <c:pt idx="8">
                  <c:v>12.112499999999999</c:v>
                </c:pt>
                <c:pt idx="9">
                  <c:v>17.740000000000002</c:v>
                </c:pt>
                <c:pt idx="10">
                  <c:v>13.8375</c:v>
                </c:pt>
                <c:pt idx="11">
                  <c:v>10.374999999999998</c:v>
                </c:pt>
                <c:pt idx="12">
                  <c:v>11.322499999999998</c:v>
                </c:pt>
                <c:pt idx="13">
                  <c:v>12.09</c:v>
                </c:pt>
                <c:pt idx="14">
                  <c:v>12.802499999999998</c:v>
                </c:pt>
                <c:pt idx="15">
                  <c:v>14.352500000000001</c:v>
                </c:pt>
                <c:pt idx="16">
                  <c:v>10.8225</c:v>
                </c:pt>
                <c:pt idx="17">
                  <c:v>12.435</c:v>
                </c:pt>
                <c:pt idx="18">
                  <c:v>13.1275</c:v>
                </c:pt>
                <c:pt idx="19">
                  <c:v>11.862500000000001</c:v>
                </c:pt>
                <c:pt idx="20">
                  <c:v>10.8575</c:v>
                </c:pt>
                <c:pt idx="21">
                  <c:v>10.62</c:v>
                </c:pt>
                <c:pt idx="22">
                  <c:v>13.002499999999998</c:v>
                </c:pt>
                <c:pt idx="23">
                  <c:v>10.352499999999999</c:v>
                </c:pt>
                <c:pt idx="24">
                  <c:v>11.59</c:v>
                </c:pt>
                <c:pt idx="25">
                  <c:v>13.5075</c:v>
                </c:pt>
                <c:pt idx="26">
                  <c:v>13.39</c:v>
                </c:pt>
                <c:pt idx="27">
                  <c:v>10.987500000000001</c:v>
                </c:pt>
                <c:pt idx="28">
                  <c:v>11.89</c:v>
                </c:pt>
                <c:pt idx="29">
                  <c:v>11.8025</c:v>
                </c:pt>
                <c:pt idx="30">
                  <c:v>12.19</c:v>
                </c:pt>
                <c:pt idx="31">
                  <c:v>11.337499999999999</c:v>
                </c:pt>
                <c:pt idx="32">
                  <c:v>12.397500000000001</c:v>
                </c:pt>
                <c:pt idx="33">
                  <c:v>11.13</c:v>
                </c:pt>
                <c:pt idx="34">
                  <c:v>10.495000000000001</c:v>
                </c:pt>
                <c:pt idx="35">
                  <c:v>10.975</c:v>
                </c:pt>
                <c:pt idx="36">
                  <c:v>12.692500000000001</c:v>
                </c:pt>
                <c:pt idx="37">
                  <c:v>13.57</c:v>
                </c:pt>
                <c:pt idx="38">
                  <c:v>11.8725</c:v>
                </c:pt>
                <c:pt idx="39">
                  <c:v>9.75</c:v>
                </c:pt>
                <c:pt idx="40">
                  <c:v>10.6225</c:v>
                </c:pt>
                <c:pt idx="41">
                  <c:v>10.18</c:v>
                </c:pt>
                <c:pt idx="42">
                  <c:v>10.515000000000001</c:v>
                </c:pt>
                <c:pt idx="43">
                  <c:v>11.637499999999999</c:v>
                </c:pt>
                <c:pt idx="44">
                  <c:v>11.532499999999999</c:v>
                </c:pt>
                <c:pt idx="45">
                  <c:v>11.97</c:v>
                </c:pt>
                <c:pt idx="46">
                  <c:v>10.077500000000001</c:v>
                </c:pt>
                <c:pt idx="47">
                  <c:v>12.5</c:v>
                </c:pt>
                <c:pt idx="48">
                  <c:v>10.647500000000001</c:v>
                </c:pt>
                <c:pt idx="49">
                  <c:v>10.3325</c:v>
                </c:pt>
                <c:pt idx="50">
                  <c:v>13.3775</c:v>
                </c:pt>
                <c:pt idx="51">
                  <c:v>12.015000000000001</c:v>
                </c:pt>
                <c:pt idx="52">
                  <c:v>11.234999999999999</c:v>
                </c:pt>
                <c:pt idx="53">
                  <c:v>10.324999999999999</c:v>
                </c:pt>
                <c:pt idx="54">
                  <c:v>10.8</c:v>
                </c:pt>
                <c:pt idx="55">
                  <c:v>10.61</c:v>
                </c:pt>
                <c:pt idx="56">
                  <c:v>11.9725</c:v>
                </c:pt>
                <c:pt idx="57">
                  <c:v>9.8350000000000009</c:v>
                </c:pt>
                <c:pt idx="58">
                  <c:v>12.69</c:v>
                </c:pt>
                <c:pt idx="59">
                  <c:v>10.309999999999999</c:v>
                </c:pt>
                <c:pt idx="60">
                  <c:v>11.62</c:v>
                </c:pt>
                <c:pt idx="61">
                  <c:v>10.6425</c:v>
                </c:pt>
                <c:pt idx="62">
                  <c:v>10.035</c:v>
                </c:pt>
                <c:pt idx="63">
                  <c:v>13.06</c:v>
                </c:pt>
                <c:pt idx="64">
                  <c:v>12.857499999999998</c:v>
                </c:pt>
                <c:pt idx="65">
                  <c:v>11.94</c:v>
                </c:pt>
                <c:pt idx="66">
                  <c:v>10.4025</c:v>
                </c:pt>
                <c:pt idx="67">
                  <c:v>10.372499999999999</c:v>
                </c:pt>
                <c:pt idx="68">
                  <c:v>10.7675</c:v>
                </c:pt>
                <c:pt idx="69">
                  <c:v>9.8074999999999992</c:v>
                </c:pt>
                <c:pt idx="70">
                  <c:v>11.155000000000001</c:v>
                </c:pt>
                <c:pt idx="71">
                  <c:v>10.41</c:v>
                </c:pt>
                <c:pt idx="73">
                  <c:v>11.532361111111111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85056"/>
        <c:axId val="43486592"/>
      </c:barChart>
      <c:catAx>
        <c:axId val="434850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3486592"/>
        <c:crosses val="autoZero"/>
        <c:auto val="1"/>
        <c:lblAlgn val="ctr"/>
        <c:lblOffset val="100"/>
        <c:noMultiLvlLbl val="0"/>
      </c:catAx>
      <c:valAx>
        <c:axId val="434865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Rpk (µin)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43485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Mack</a:t>
            </a:r>
            <a:r>
              <a:rPr lang="en-US" baseline="0"/>
              <a:t> T12 Liner Surface Finish</a:t>
            </a:r>
          </a:p>
          <a:p>
            <a:pPr>
              <a:defRPr/>
            </a:pPr>
            <a:r>
              <a:rPr lang="en-US" sz="900" baseline="0"/>
              <a:t>Rvk  Average of 4 Position Measurements @ 1/2" from Top of Liner </a:t>
            </a:r>
          </a:p>
          <a:p>
            <a:pPr>
              <a:defRPr/>
            </a:pPr>
            <a:r>
              <a:rPr lang="en-US" sz="900" baseline="0"/>
              <a:t>Measured by TEI - 1/25/2013</a:t>
            </a:r>
            <a:endParaRPr lang="en-US" sz="9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Rvk</c:v>
          </c:tx>
          <c:spPr>
            <a:solidFill>
              <a:schemeClr val="accent5"/>
            </a:solidFill>
          </c:spPr>
          <c:invertIfNegative val="0"/>
          <c:cat>
            <c:strRef>
              <c:f>Sheet1!$B$63:$BW$63</c:f>
              <c:strCache>
                <c:ptCount val="74"/>
                <c:pt idx="0">
                  <c:v>1</c:v>
                </c:pt>
                <c:pt idx="9">
                  <c:v>10</c:v>
                </c:pt>
                <c:pt idx="19">
                  <c:v>20</c:v>
                </c:pt>
                <c:pt idx="29">
                  <c:v>30</c:v>
                </c:pt>
                <c:pt idx="39">
                  <c:v>40</c:v>
                </c:pt>
                <c:pt idx="49">
                  <c:v>50</c:v>
                </c:pt>
                <c:pt idx="59">
                  <c:v>60</c:v>
                </c:pt>
                <c:pt idx="69">
                  <c:v>70</c:v>
                </c:pt>
                <c:pt idx="73">
                  <c:v>Avg</c:v>
                </c:pt>
              </c:strCache>
            </c:strRef>
          </c:cat>
          <c:val>
            <c:numRef>
              <c:f>Sheet1!$B$61:$BW$61</c:f>
              <c:numCache>
                <c:formatCode>0.0</c:formatCode>
                <c:ptCount val="74"/>
                <c:pt idx="0">
                  <c:v>36.912499999999994</c:v>
                </c:pt>
                <c:pt idx="1">
                  <c:v>34.082500000000003</c:v>
                </c:pt>
                <c:pt idx="2">
                  <c:v>41.094999999999999</c:v>
                </c:pt>
                <c:pt idx="3">
                  <c:v>37.29</c:v>
                </c:pt>
                <c:pt idx="4">
                  <c:v>36.737499999999997</c:v>
                </c:pt>
                <c:pt idx="5">
                  <c:v>43.617500000000007</c:v>
                </c:pt>
                <c:pt idx="6">
                  <c:v>39.225000000000001</c:v>
                </c:pt>
                <c:pt idx="7">
                  <c:v>35.927500000000002</c:v>
                </c:pt>
                <c:pt idx="8">
                  <c:v>37.612499999999997</c:v>
                </c:pt>
                <c:pt idx="9">
                  <c:v>47.05</c:v>
                </c:pt>
                <c:pt idx="10">
                  <c:v>36.422499999999999</c:v>
                </c:pt>
                <c:pt idx="11">
                  <c:v>35.307500000000005</c:v>
                </c:pt>
                <c:pt idx="12">
                  <c:v>41.325000000000003</c:v>
                </c:pt>
                <c:pt idx="13">
                  <c:v>41.705000000000005</c:v>
                </c:pt>
                <c:pt idx="14">
                  <c:v>35.335000000000001</c:v>
                </c:pt>
                <c:pt idx="15">
                  <c:v>40.085000000000008</c:v>
                </c:pt>
                <c:pt idx="16">
                  <c:v>39.835000000000001</c:v>
                </c:pt>
                <c:pt idx="17">
                  <c:v>39.67</c:v>
                </c:pt>
                <c:pt idx="18">
                  <c:v>35.817499999999995</c:v>
                </c:pt>
                <c:pt idx="19">
                  <c:v>38.797499999999999</c:v>
                </c:pt>
                <c:pt idx="20">
                  <c:v>46.297499999999999</c:v>
                </c:pt>
                <c:pt idx="21">
                  <c:v>37.967500000000001</c:v>
                </c:pt>
                <c:pt idx="22">
                  <c:v>39.585000000000001</c:v>
                </c:pt>
                <c:pt idx="23">
                  <c:v>36.772500000000001</c:v>
                </c:pt>
                <c:pt idx="24">
                  <c:v>35.797499999999999</c:v>
                </c:pt>
                <c:pt idx="25">
                  <c:v>36.337499999999999</c:v>
                </c:pt>
                <c:pt idx="26">
                  <c:v>40.005000000000003</c:v>
                </c:pt>
                <c:pt idx="27">
                  <c:v>39.144999999999996</c:v>
                </c:pt>
                <c:pt idx="28">
                  <c:v>41.320000000000007</c:v>
                </c:pt>
                <c:pt idx="29">
                  <c:v>33.349999999999994</c:v>
                </c:pt>
                <c:pt idx="30">
                  <c:v>39.347500000000004</c:v>
                </c:pt>
                <c:pt idx="31">
                  <c:v>32.9925</c:v>
                </c:pt>
                <c:pt idx="32">
                  <c:v>40.935000000000002</c:v>
                </c:pt>
                <c:pt idx="33">
                  <c:v>39.567499999999995</c:v>
                </c:pt>
                <c:pt idx="34">
                  <c:v>38.657500000000006</c:v>
                </c:pt>
                <c:pt idx="35">
                  <c:v>36.445</c:v>
                </c:pt>
                <c:pt idx="36">
                  <c:v>37.147500000000001</c:v>
                </c:pt>
                <c:pt idx="37">
                  <c:v>42.217500000000001</c:v>
                </c:pt>
                <c:pt idx="38">
                  <c:v>34.43</c:v>
                </c:pt>
                <c:pt idx="39">
                  <c:v>35.147500000000001</c:v>
                </c:pt>
                <c:pt idx="40">
                  <c:v>32.575000000000003</c:v>
                </c:pt>
                <c:pt idx="41">
                  <c:v>34.344999999999999</c:v>
                </c:pt>
                <c:pt idx="42">
                  <c:v>36.069999999999993</c:v>
                </c:pt>
                <c:pt idx="43">
                  <c:v>36.9925</c:v>
                </c:pt>
                <c:pt idx="44">
                  <c:v>36.25</c:v>
                </c:pt>
                <c:pt idx="45">
                  <c:v>37.197500000000005</c:v>
                </c:pt>
                <c:pt idx="46">
                  <c:v>37.527499999999996</c:v>
                </c:pt>
                <c:pt idx="47">
                  <c:v>36.07</c:v>
                </c:pt>
                <c:pt idx="48">
                  <c:v>31.664999999999999</c:v>
                </c:pt>
                <c:pt idx="49">
                  <c:v>28.790000000000003</c:v>
                </c:pt>
                <c:pt idx="50">
                  <c:v>39.865000000000002</c:v>
                </c:pt>
                <c:pt idx="51">
                  <c:v>41.497499999999995</c:v>
                </c:pt>
                <c:pt idx="52">
                  <c:v>30.344999999999999</c:v>
                </c:pt>
                <c:pt idx="53">
                  <c:v>35.607500000000002</c:v>
                </c:pt>
                <c:pt idx="54">
                  <c:v>31.125</c:v>
                </c:pt>
                <c:pt idx="55">
                  <c:v>36.879999999999995</c:v>
                </c:pt>
                <c:pt idx="56">
                  <c:v>38.89</c:v>
                </c:pt>
                <c:pt idx="57">
                  <c:v>32</c:v>
                </c:pt>
                <c:pt idx="58">
                  <c:v>38.967500000000001</c:v>
                </c:pt>
                <c:pt idx="59">
                  <c:v>34.6</c:v>
                </c:pt>
                <c:pt idx="60">
                  <c:v>37.945</c:v>
                </c:pt>
                <c:pt idx="61">
                  <c:v>30.9925</c:v>
                </c:pt>
                <c:pt idx="62">
                  <c:v>33.159999999999997</c:v>
                </c:pt>
                <c:pt idx="63">
                  <c:v>38.417500000000004</c:v>
                </c:pt>
                <c:pt idx="64">
                  <c:v>37.642499999999998</c:v>
                </c:pt>
                <c:pt idx="65">
                  <c:v>36.519999999999996</c:v>
                </c:pt>
                <c:pt idx="66">
                  <c:v>35.1175</c:v>
                </c:pt>
                <c:pt idx="67">
                  <c:v>31.31</c:v>
                </c:pt>
                <c:pt idx="68">
                  <c:v>33.545000000000002</c:v>
                </c:pt>
                <c:pt idx="69">
                  <c:v>30.472499999999997</c:v>
                </c:pt>
                <c:pt idx="70">
                  <c:v>38.58</c:v>
                </c:pt>
                <c:pt idx="71">
                  <c:v>34.115000000000002</c:v>
                </c:pt>
                <c:pt idx="73">
                  <c:v>36.977673611111101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07072"/>
        <c:axId val="43508864"/>
      </c:barChart>
      <c:catAx>
        <c:axId val="435070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3508864"/>
        <c:crosses val="autoZero"/>
        <c:auto val="1"/>
        <c:lblAlgn val="ctr"/>
        <c:lblOffset val="100"/>
        <c:noMultiLvlLbl val="0"/>
      </c:catAx>
      <c:valAx>
        <c:axId val="43508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Rvk (µin)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43507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Mack</a:t>
            </a:r>
            <a:r>
              <a:rPr lang="en-US" baseline="0"/>
              <a:t> T12 Liner Surface Finish</a:t>
            </a:r>
          </a:p>
          <a:p>
            <a:pPr>
              <a:defRPr/>
            </a:pPr>
            <a:r>
              <a:rPr lang="en-US" sz="900" baseline="0"/>
              <a:t>Rmr1  Average of 4 Position Measurements @ 1/2" from Top of Liner </a:t>
            </a:r>
          </a:p>
          <a:p>
            <a:pPr>
              <a:defRPr/>
            </a:pPr>
            <a:r>
              <a:rPr lang="en-US" sz="900" baseline="0"/>
              <a:t>Measured by TEI - 1/25/2013</a:t>
            </a:r>
            <a:endParaRPr lang="en-US" sz="9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Rmr1</c:v>
          </c:tx>
          <c:spPr>
            <a:solidFill>
              <a:schemeClr val="tx1"/>
            </a:solidFill>
          </c:spPr>
          <c:invertIfNegative val="0"/>
          <c:cat>
            <c:strRef>
              <c:f>Sheet1!$B$63:$BW$63</c:f>
              <c:strCache>
                <c:ptCount val="74"/>
                <c:pt idx="0">
                  <c:v>1</c:v>
                </c:pt>
                <c:pt idx="9">
                  <c:v>10</c:v>
                </c:pt>
                <c:pt idx="19">
                  <c:v>20</c:v>
                </c:pt>
                <c:pt idx="29">
                  <c:v>30</c:v>
                </c:pt>
                <c:pt idx="39">
                  <c:v>40</c:v>
                </c:pt>
                <c:pt idx="49">
                  <c:v>50</c:v>
                </c:pt>
                <c:pt idx="59">
                  <c:v>60</c:v>
                </c:pt>
                <c:pt idx="69">
                  <c:v>70</c:v>
                </c:pt>
                <c:pt idx="73">
                  <c:v>Avg</c:v>
                </c:pt>
              </c:strCache>
            </c:strRef>
          </c:cat>
          <c:val>
            <c:numRef>
              <c:f>Sheet1!$B$58:$BW$58</c:f>
              <c:numCache>
                <c:formatCode>0.0</c:formatCode>
                <c:ptCount val="74"/>
                <c:pt idx="0">
                  <c:v>6.0737974999999995</c:v>
                </c:pt>
                <c:pt idx="1">
                  <c:v>5.7097600000000002</c:v>
                </c:pt>
                <c:pt idx="2">
                  <c:v>6.2004549999999998</c:v>
                </c:pt>
                <c:pt idx="3">
                  <c:v>5.6373924999999998</c:v>
                </c:pt>
                <c:pt idx="4">
                  <c:v>6.2897049999999997</c:v>
                </c:pt>
                <c:pt idx="5">
                  <c:v>6.2925174999999998</c:v>
                </c:pt>
                <c:pt idx="6">
                  <c:v>6.3254549999999998</c:v>
                </c:pt>
                <c:pt idx="7">
                  <c:v>6.2347950000000001</c:v>
                </c:pt>
                <c:pt idx="8">
                  <c:v>6.0156974999999999</c:v>
                </c:pt>
                <c:pt idx="9">
                  <c:v>7.2204000000000006</c:v>
                </c:pt>
                <c:pt idx="10">
                  <c:v>6.6142349999999999</c:v>
                </c:pt>
                <c:pt idx="11">
                  <c:v>5.7343124999999997</c:v>
                </c:pt>
                <c:pt idx="12">
                  <c:v>6.4210475000000002</c:v>
                </c:pt>
                <c:pt idx="13">
                  <c:v>6.3084575000000003</c:v>
                </c:pt>
                <c:pt idx="14">
                  <c:v>6.3564550000000004</c:v>
                </c:pt>
                <c:pt idx="15">
                  <c:v>6.3744875000000008</c:v>
                </c:pt>
                <c:pt idx="16">
                  <c:v>6.244015000000001</c:v>
                </c:pt>
                <c:pt idx="17">
                  <c:v>6.3193374999999996</c:v>
                </c:pt>
                <c:pt idx="18">
                  <c:v>6.5850117499999996</c:v>
                </c:pt>
                <c:pt idx="19">
                  <c:v>6.3945050000000005</c:v>
                </c:pt>
                <c:pt idx="20">
                  <c:v>6.22044</c:v>
                </c:pt>
                <c:pt idx="21">
                  <c:v>5.8548299999999998</c:v>
                </c:pt>
                <c:pt idx="22">
                  <c:v>6.5172774999999996</c:v>
                </c:pt>
                <c:pt idx="23">
                  <c:v>6.0321625000000001</c:v>
                </c:pt>
                <c:pt idx="24">
                  <c:v>6.4380624999999991</c:v>
                </c:pt>
                <c:pt idx="25">
                  <c:v>6.5306850000000001</c:v>
                </c:pt>
                <c:pt idx="26">
                  <c:v>6.3764625000000006</c:v>
                </c:pt>
                <c:pt idx="27">
                  <c:v>6.4639625000000001</c:v>
                </c:pt>
                <c:pt idx="28">
                  <c:v>6.7414924999999997</c:v>
                </c:pt>
                <c:pt idx="29">
                  <c:v>6.4953025000000002</c:v>
                </c:pt>
                <c:pt idx="30">
                  <c:v>6.3337124999999999</c:v>
                </c:pt>
                <c:pt idx="31">
                  <c:v>6.3722500000000002</c:v>
                </c:pt>
                <c:pt idx="32">
                  <c:v>6.4617474999999995</c:v>
                </c:pt>
                <c:pt idx="33">
                  <c:v>6.2560800000000008</c:v>
                </c:pt>
                <c:pt idx="34">
                  <c:v>6.5595599999999994</c:v>
                </c:pt>
                <c:pt idx="35">
                  <c:v>6.3435499999999996</c:v>
                </c:pt>
                <c:pt idx="36">
                  <c:v>6.4663275000000002</c:v>
                </c:pt>
                <c:pt idx="37">
                  <c:v>6.2523575000000005</c:v>
                </c:pt>
                <c:pt idx="38">
                  <c:v>6.4681200000000008</c:v>
                </c:pt>
                <c:pt idx="39">
                  <c:v>6.3997700000000002</c:v>
                </c:pt>
                <c:pt idx="40">
                  <c:v>5.9318099999999996</c:v>
                </c:pt>
                <c:pt idx="41">
                  <c:v>6.4016450000000003</c:v>
                </c:pt>
                <c:pt idx="42">
                  <c:v>5.9035625000000005</c:v>
                </c:pt>
                <c:pt idx="43">
                  <c:v>6.1312750000000005</c:v>
                </c:pt>
                <c:pt idx="44">
                  <c:v>6.1477649999999997</c:v>
                </c:pt>
                <c:pt idx="45">
                  <c:v>6.1670725000000006</c:v>
                </c:pt>
                <c:pt idx="46">
                  <c:v>6.4874475</c:v>
                </c:pt>
                <c:pt idx="47">
                  <c:v>6.6542149999999998</c:v>
                </c:pt>
                <c:pt idx="48">
                  <c:v>5.9672650000000003</c:v>
                </c:pt>
                <c:pt idx="49">
                  <c:v>6.1660850000000007</c:v>
                </c:pt>
                <c:pt idx="50">
                  <c:v>6.5854800000000004</c:v>
                </c:pt>
                <c:pt idx="51">
                  <c:v>6.5012299999999996</c:v>
                </c:pt>
                <c:pt idx="52">
                  <c:v>5.6440950000000001</c:v>
                </c:pt>
                <c:pt idx="53">
                  <c:v>6.1748500000000002</c:v>
                </c:pt>
                <c:pt idx="54">
                  <c:v>6.3381699999999999</c:v>
                </c:pt>
                <c:pt idx="55">
                  <c:v>6.0008524999999997</c:v>
                </c:pt>
                <c:pt idx="56">
                  <c:v>6.2735724999999993</c:v>
                </c:pt>
                <c:pt idx="57">
                  <c:v>6.1735424999999999</c:v>
                </c:pt>
                <c:pt idx="58">
                  <c:v>6.4823500000000003</c:v>
                </c:pt>
                <c:pt idx="59">
                  <c:v>5.9559375000000001</c:v>
                </c:pt>
                <c:pt idx="60">
                  <c:v>6.3939424999999996</c:v>
                </c:pt>
                <c:pt idx="61">
                  <c:v>6.4557124999999997</c:v>
                </c:pt>
                <c:pt idx="62">
                  <c:v>6.0199674999999999</c:v>
                </c:pt>
                <c:pt idx="63">
                  <c:v>6.584227499999999</c:v>
                </c:pt>
                <c:pt idx="64">
                  <c:v>6.5655449999999993</c:v>
                </c:pt>
                <c:pt idx="65">
                  <c:v>6.4037375000000001</c:v>
                </c:pt>
                <c:pt idx="66">
                  <c:v>6.2585050000000004</c:v>
                </c:pt>
                <c:pt idx="67">
                  <c:v>5.9348324999999997</c:v>
                </c:pt>
                <c:pt idx="68">
                  <c:v>5.8166225000000003</c:v>
                </c:pt>
                <c:pt idx="69">
                  <c:v>6.2811500000000002</c:v>
                </c:pt>
                <c:pt idx="70">
                  <c:v>6.4402200000000001</c:v>
                </c:pt>
                <c:pt idx="71">
                  <c:v>6.0690575000000004</c:v>
                </c:pt>
                <c:pt idx="73">
                  <c:v>6.2812185312500013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92704"/>
        <c:axId val="43614976"/>
      </c:barChart>
      <c:catAx>
        <c:axId val="435927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3614976"/>
        <c:crosses val="autoZero"/>
        <c:auto val="1"/>
        <c:lblAlgn val="ctr"/>
        <c:lblOffset val="100"/>
        <c:noMultiLvlLbl val="0"/>
      </c:catAx>
      <c:valAx>
        <c:axId val="43614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Rmr1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43592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Mack</a:t>
            </a:r>
            <a:r>
              <a:rPr lang="en-US" baseline="0"/>
              <a:t> T12 Liner Surface Finish</a:t>
            </a:r>
          </a:p>
          <a:p>
            <a:pPr>
              <a:defRPr/>
            </a:pPr>
            <a:r>
              <a:rPr lang="en-US" sz="900" baseline="0"/>
              <a:t>Vo  Average of 4 Position Measurements @ 1/2" from Top of Liner </a:t>
            </a:r>
          </a:p>
          <a:p>
            <a:pPr>
              <a:defRPr/>
            </a:pPr>
            <a:r>
              <a:rPr lang="en-US" sz="900" baseline="0"/>
              <a:t>Measured by TEI - 1/25/2013</a:t>
            </a:r>
            <a:endParaRPr lang="en-US" sz="9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Vo</c:v>
          </c:tx>
          <c:spPr>
            <a:solidFill>
              <a:srgbClr val="00B050"/>
            </a:solidFill>
          </c:spPr>
          <c:invertIfNegative val="0"/>
          <c:cat>
            <c:strRef>
              <c:f>Sheet1!$B$63:$BW$63</c:f>
              <c:strCache>
                <c:ptCount val="74"/>
                <c:pt idx="0">
                  <c:v>1</c:v>
                </c:pt>
                <c:pt idx="9">
                  <c:v>10</c:v>
                </c:pt>
                <c:pt idx="19">
                  <c:v>20</c:v>
                </c:pt>
                <c:pt idx="29">
                  <c:v>30</c:v>
                </c:pt>
                <c:pt idx="39">
                  <c:v>40</c:v>
                </c:pt>
                <c:pt idx="49">
                  <c:v>50</c:v>
                </c:pt>
                <c:pt idx="59">
                  <c:v>60</c:v>
                </c:pt>
                <c:pt idx="69">
                  <c:v>70</c:v>
                </c:pt>
                <c:pt idx="73">
                  <c:v>Avg</c:v>
                </c:pt>
              </c:strCache>
            </c:strRef>
          </c:cat>
          <c:val>
            <c:numRef>
              <c:f>Sheet1!$B$62:$BW$62</c:f>
              <c:numCache>
                <c:formatCode>0</c:formatCode>
                <c:ptCount val="74"/>
                <c:pt idx="0">
                  <c:v>3413130.5924999998</c:v>
                </c:pt>
                <c:pt idx="1">
                  <c:v>3110145.0075000003</c:v>
                </c:pt>
                <c:pt idx="2">
                  <c:v>3719688.6924999999</c:v>
                </c:pt>
                <c:pt idx="3">
                  <c:v>3278030.1177500002</c:v>
                </c:pt>
                <c:pt idx="4">
                  <c:v>3170438.9125000006</c:v>
                </c:pt>
                <c:pt idx="5">
                  <c:v>3903109.7375000003</c:v>
                </c:pt>
                <c:pt idx="6">
                  <c:v>3434878.7075</c:v>
                </c:pt>
                <c:pt idx="7">
                  <c:v>3199110.4624999999</c:v>
                </c:pt>
                <c:pt idx="8">
                  <c:v>3452243.49</c:v>
                </c:pt>
                <c:pt idx="9">
                  <c:v>4012356.72</c:v>
                </c:pt>
                <c:pt idx="10">
                  <c:v>2970660.9975000005</c:v>
                </c:pt>
                <c:pt idx="11">
                  <c:v>3023600.1900000004</c:v>
                </c:pt>
                <c:pt idx="12">
                  <c:v>3552439.87</c:v>
                </c:pt>
                <c:pt idx="13">
                  <c:v>3555355.5074999998</c:v>
                </c:pt>
                <c:pt idx="14">
                  <c:v>2942960.8225000002</c:v>
                </c:pt>
                <c:pt idx="15">
                  <c:v>3584540.7100000004</c:v>
                </c:pt>
                <c:pt idx="16">
                  <c:v>3074194.1150000002</c:v>
                </c:pt>
                <c:pt idx="17">
                  <c:v>3536975.2324999999</c:v>
                </c:pt>
                <c:pt idx="18">
                  <c:v>3119932.4350000001</c:v>
                </c:pt>
                <c:pt idx="19">
                  <c:v>3214362.7875000001</c:v>
                </c:pt>
                <c:pt idx="20">
                  <c:v>4150919.9649999999</c:v>
                </c:pt>
                <c:pt idx="21">
                  <c:v>3344039.02</c:v>
                </c:pt>
                <c:pt idx="22">
                  <c:v>3380981.4975000001</c:v>
                </c:pt>
                <c:pt idx="23">
                  <c:v>3081217.9424999999</c:v>
                </c:pt>
                <c:pt idx="24">
                  <c:v>2990909.8475000001</c:v>
                </c:pt>
                <c:pt idx="25">
                  <c:v>2936181.1000000006</c:v>
                </c:pt>
                <c:pt idx="26">
                  <c:v>3449356.69</c:v>
                </c:pt>
                <c:pt idx="27">
                  <c:v>3402939.65</c:v>
                </c:pt>
                <c:pt idx="28">
                  <c:v>3570079.12</c:v>
                </c:pt>
                <c:pt idx="29">
                  <c:v>2716008.5775000001</c:v>
                </c:pt>
                <c:pt idx="30">
                  <c:v>3410765.5949999997</c:v>
                </c:pt>
                <c:pt idx="31">
                  <c:v>3058320.7324999999</c:v>
                </c:pt>
                <c:pt idx="32">
                  <c:v>3564154.6524999999</c:v>
                </c:pt>
                <c:pt idx="33">
                  <c:v>3259975.1274999999</c:v>
                </c:pt>
                <c:pt idx="34">
                  <c:v>3368167.12</c:v>
                </c:pt>
                <c:pt idx="35">
                  <c:v>3042748.5149999997</c:v>
                </c:pt>
                <c:pt idx="36">
                  <c:v>3164487.645</c:v>
                </c:pt>
                <c:pt idx="37">
                  <c:v>3566858.8475000001</c:v>
                </c:pt>
                <c:pt idx="38">
                  <c:v>3061863.8174999999</c:v>
                </c:pt>
                <c:pt idx="39">
                  <c:v>3128656.5074999998</c:v>
                </c:pt>
                <c:pt idx="40">
                  <c:v>2813898.11</c:v>
                </c:pt>
                <c:pt idx="41">
                  <c:v>2821961.1925000004</c:v>
                </c:pt>
                <c:pt idx="42">
                  <c:v>3268595.0225</c:v>
                </c:pt>
                <c:pt idx="43">
                  <c:v>3093374.8725000001</c:v>
                </c:pt>
                <c:pt idx="44">
                  <c:v>3184751.87</c:v>
                </c:pt>
                <c:pt idx="45">
                  <c:v>3202365.4449999998</c:v>
                </c:pt>
                <c:pt idx="46">
                  <c:v>3201197.4625000004</c:v>
                </c:pt>
                <c:pt idx="47">
                  <c:v>3032600.5875000004</c:v>
                </c:pt>
                <c:pt idx="48">
                  <c:v>2577459.0474999999</c:v>
                </c:pt>
                <c:pt idx="49">
                  <c:v>2347217.6825000001</c:v>
                </c:pt>
                <c:pt idx="50">
                  <c:v>3397934.8624999998</c:v>
                </c:pt>
                <c:pt idx="51">
                  <c:v>3597480.5349999997</c:v>
                </c:pt>
                <c:pt idx="52">
                  <c:v>2752837.5674999999</c:v>
                </c:pt>
                <c:pt idx="53">
                  <c:v>3019634.1775000002</c:v>
                </c:pt>
                <c:pt idx="54">
                  <c:v>2604652.9749999996</c:v>
                </c:pt>
                <c:pt idx="55">
                  <c:v>3111091.0149999997</c:v>
                </c:pt>
                <c:pt idx="56">
                  <c:v>3498356.835</c:v>
                </c:pt>
                <c:pt idx="57">
                  <c:v>2627660.2824999997</c:v>
                </c:pt>
                <c:pt idx="58">
                  <c:v>3172529.49</c:v>
                </c:pt>
                <c:pt idx="59">
                  <c:v>3072482.41</c:v>
                </c:pt>
                <c:pt idx="60">
                  <c:v>3135288.4550000005</c:v>
                </c:pt>
                <c:pt idx="61">
                  <c:v>2401581.2524999999</c:v>
                </c:pt>
                <c:pt idx="62">
                  <c:v>3048391.1575000002</c:v>
                </c:pt>
                <c:pt idx="63">
                  <c:v>3283233.375</c:v>
                </c:pt>
                <c:pt idx="64">
                  <c:v>3095183.3624999998</c:v>
                </c:pt>
                <c:pt idx="65">
                  <c:v>3200538.3475000001</c:v>
                </c:pt>
                <c:pt idx="66">
                  <c:v>3042746.39</c:v>
                </c:pt>
                <c:pt idx="67">
                  <c:v>2780395.915</c:v>
                </c:pt>
                <c:pt idx="68">
                  <c:v>2826157.12</c:v>
                </c:pt>
                <c:pt idx="69">
                  <c:v>2599895.79</c:v>
                </c:pt>
                <c:pt idx="70">
                  <c:v>3278616.585</c:v>
                </c:pt>
                <c:pt idx="71">
                  <c:v>2915519.7050000001</c:v>
                </c:pt>
                <c:pt idx="73">
                  <c:v>3179477.9996562507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47744"/>
        <c:axId val="43649280"/>
      </c:barChart>
      <c:catAx>
        <c:axId val="43647744"/>
        <c:scaling>
          <c:orientation val="minMax"/>
        </c:scaling>
        <c:delete val="0"/>
        <c:axPos val="b"/>
        <c:majorTickMark val="none"/>
        <c:minorTickMark val="none"/>
        <c:tickLblPos val="nextTo"/>
        <c:crossAx val="43649280"/>
        <c:crosses val="autoZero"/>
        <c:auto val="1"/>
        <c:lblAlgn val="ctr"/>
        <c:lblOffset val="100"/>
        <c:noMultiLvlLbl val="0"/>
      </c:catAx>
      <c:valAx>
        <c:axId val="436492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 ((µin*µin)/in))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4964949693788276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43647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Mack</a:t>
            </a:r>
            <a:r>
              <a:rPr lang="en-US" baseline="0"/>
              <a:t> T12 Liner Surface Finish</a:t>
            </a:r>
          </a:p>
          <a:p>
            <a:pPr>
              <a:defRPr/>
            </a:pPr>
            <a:r>
              <a:rPr lang="en-US" sz="900" baseline="0"/>
              <a:t>Rmr2  Average of 4 Position Measurements @ 1/2" from Top of Liner </a:t>
            </a:r>
          </a:p>
          <a:p>
            <a:pPr>
              <a:defRPr/>
            </a:pPr>
            <a:r>
              <a:rPr lang="en-US" sz="900" baseline="0"/>
              <a:t>Measured by TEI - 1/25/2013</a:t>
            </a:r>
            <a:endParaRPr lang="en-US" sz="9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Rmr2</c:v>
          </c:tx>
          <c:spPr>
            <a:solidFill>
              <a:schemeClr val="accent6"/>
            </a:solidFill>
          </c:spPr>
          <c:invertIfNegative val="0"/>
          <c:cat>
            <c:strRef>
              <c:f>Sheet1!$B$63:$BW$63</c:f>
              <c:strCache>
                <c:ptCount val="74"/>
                <c:pt idx="0">
                  <c:v>1</c:v>
                </c:pt>
                <c:pt idx="9">
                  <c:v>10</c:v>
                </c:pt>
                <c:pt idx="19">
                  <c:v>20</c:v>
                </c:pt>
                <c:pt idx="29">
                  <c:v>30</c:v>
                </c:pt>
                <c:pt idx="39">
                  <c:v>40</c:v>
                </c:pt>
                <c:pt idx="49">
                  <c:v>50</c:v>
                </c:pt>
                <c:pt idx="59">
                  <c:v>60</c:v>
                </c:pt>
                <c:pt idx="69">
                  <c:v>70</c:v>
                </c:pt>
                <c:pt idx="73">
                  <c:v>Avg</c:v>
                </c:pt>
              </c:strCache>
            </c:strRef>
          </c:cat>
          <c:val>
            <c:numRef>
              <c:f>Sheet1!$B$59:$BW$59</c:f>
              <c:numCache>
                <c:formatCode>0.0</c:formatCode>
                <c:ptCount val="74"/>
                <c:pt idx="0">
                  <c:v>81.618785000000003</c:v>
                </c:pt>
                <c:pt idx="1">
                  <c:v>81.765349999999984</c:v>
                </c:pt>
                <c:pt idx="2">
                  <c:v>81.9021525</c:v>
                </c:pt>
                <c:pt idx="3">
                  <c:v>82.408487500000007</c:v>
                </c:pt>
                <c:pt idx="4">
                  <c:v>82.700194999999994</c:v>
                </c:pt>
                <c:pt idx="5">
                  <c:v>82.0984275</c:v>
                </c:pt>
                <c:pt idx="6">
                  <c:v>82.502504999999999</c:v>
                </c:pt>
                <c:pt idx="7">
                  <c:v>82.490594999999999</c:v>
                </c:pt>
                <c:pt idx="8">
                  <c:v>81.634157500000001</c:v>
                </c:pt>
                <c:pt idx="9">
                  <c:v>82.863417499999997</c:v>
                </c:pt>
                <c:pt idx="10">
                  <c:v>83.782752500000001</c:v>
                </c:pt>
                <c:pt idx="11">
                  <c:v>82.897417500000003</c:v>
                </c:pt>
                <c:pt idx="12">
                  <c:v>82.842867499999997</c:v>
                </c:pt>
                <c:pt idx="13">
                  <c:v>82.898879999999991</c:v>
                </c:pt>
                <c:pt idx="14">
                  <c:v>83.314574999999991</c:v>
                </c:pt>
                <c:pt idx="15">
                  <c:v>82.112835000000004</c:v>
                </c:pt>
                <c:pt idx="16">
                  <c:v>84.436460499999995</c:v>
                </c:pt>
                <c:pt idx="17">
                  <c:v>82.157605000000004</c:v>
                </c:pt>
                <c:pt idx="18">
                  <c:v>82.618605000000002</c:v>
                </c:pt>
                <c:pt idx="19">
                  <c:v>83.428237499999994</c:v>
                </c:pt>
                <c:pt idx="20">
                  <c:v>81.835882499999997</c:v>
                </c:pt>
                <c:pt idx="21">
                  <c:v>82.431937500000004</c:v>
                </c:pt>
                <c:pt idx="22">
                  <c:v>82.9464325</c:v>
                </c:pt>
                <c:pt idx="23">
                  <c:v>83.218622500000009</c:v>
                </c:pt>
                <c:pt idx="24">
                  <c:v>83.254657500000008</c:v>
                </c:pt>
                <c:pt idx="25">
                  <c:v>83.661244999999994</c:v>
                </c:pt>
                <c:pt idx="26">
                  <c:v>82.699884999999995</c:v>
                </c:pt>
                <c:pt idx="27">
                  <c:v>82.615800000000007</c:v>
                </c:pt>
                <c:pt idx="28">
                  <c:v>82.763864999999996</c:v>
                </c:pt>
                <c:pt idx="29">
                  <c:v>83.71511000000001</c:v>
                </c:pt>
                <c:pt idx="30">
                  <c:v>82.716984999999994</c:v>
                </c:pt>
                <c:pt idx="31">
                  <c:v>82.991357499999992</c:v>
                </c:pt>
                <c:pt idx="32">
                  <c:v>83.082662499999998</c:v>
                </c:pt>
                <c:pt idx="33">
                  <c:v>83.477739999999997</c:v>
                </c:pt>
                <c:pt idx="34">
                  <c:v>82.568840000000009</c:v>
                </c:pt>
                <c:pt idx="35">
                  <c:v>83.360714999999999</c:v>
                </c:pt>
                <c:pt idx="36">
                  <c:v>82.98877499999999</c:v>
                </c:pt>
                <c:pt idx="37">
                  <c:v>83.104069999999993</c:v>
                </c:pt>
                <c:pt idx="38">
                  <c:v>82.217782499999998</c:v>
                </c:pt>
                <c:pt idx="39">
                  <c:v>82.265340499999994</c:v>
                </c:pt>
                <c:pt idx="40">
                  <c:v>82.751716500000001</c:v>
                </c:pt>
                <c:pt idx="41">
                  <c:v>83.631424999999993</c:v>
                </c:pt>
                <c:pt idx="42">
                  <c:v>81.791487500000017</c:v>
                </c:pt>
                <c:pt idx="43">
                  <c:v>83.273542500000005</c:v>
                </c:pt>
                <c:pt idx="44">
                  <c:v>82.444550000000007</c:v>
                </c:pt>
                <c:pt idx="45">
                  <c:v>82.757362499999999</c:v>
                </c:pt>
                <c:pt idx="46">
                  <c:v>82.9121825</c:v>
                </c:pt>
                <c:pt idx="47">
                  <c:v>83.390569999999997</c:v>
                </c:pt>
                <c:pt idx="48">
                  <c:v>83.803032499999986</c:v>
                </c:pt>
                <c:pt idx="49">
                  <c:v>83.86806</c:v>
                </c:pt>
                <c:pt idx="50">
                  <c:v>83.007860000000008</c:v>
                </c:pt>
                <c:pt idx="51">
                  <c:v>82.643259999999998</c:v>
                </c:pt>
                <c:pt idx="52">
                  <c:v>81.972932499999999</c:v>
                </c:pt>
                <c:pt idx="53">
                  <c:v>82.663762500000004</c:v>
                </c:pt>
                <c:pt idx="54">
                  <c:v>83.331344999999999</c:v>
                </c:pt>
                <c:pt idx="55">
                  <c:v>83.103909999999999</c:v>
                </c:pt>
                <c:pt idx="56">
                  <c:v>82.097640000000013</c:v>
                </c:pt>
                <c:pt idx="57">
                  <c:v>83.571884999999995</c:v>
                </c:pt>
                <c:pt idx="58">
                  <c:v>83.749287499999994</c:v>
                </c:pt>
                <c:pt idx="59">
                  <c:v>82.332295999999999</c:v>
                </c:pt>
                <c:pt idx="60">
                  <c:v>83.443214999999995</c:v>
                </c:pt>
                <c:pt idx="61">
                  <c:v>84.438187499999998</c:v>
                </c:pt>
                <c:pt idx="62">
                  <c:v>83.145452500000005</c:v>
                </c:pt>
                <c:pt idx="63">
                  <c:v>82.930350000000004</c:v>
                </c:pt>
                <c:pt idx="64">
                  <c:v>83.644132499999998</c:v>
                </c:pt>
                <c:pt idx="65">
                  <c:v>82.482749999999996</c:v>
                </c:pt>
                <c:pt idx="66">
                  <c:v>82.714840000000009</c:v>
                </c:pt>
                <c:pt idx="67">
                  <c:v>82.255425000000002</c:v>
                </c:pt>
                <c:pt idx="68">
                  <c:v>83.187557499999997</c:v>
                </c:pt>
                <c:pt idx="69">
                  <c:v>83.005599999999987</c:v>
                </c:pt>
                <c:pt idx="70">
                  <c:v>82.973287499999998</c:v>
                </c:pt>
                <c:pt idx="71">
                  <c:v>82.951427499999994</c:v>
                </c:pt>
                <c:pt idx="73">
                  <c:v>82.870310361111081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61568"/>
        <c:axId val="43667456"/>
      </c:barChart>
      <c:catAx>
        <c:axId val="43661568"/>
        <c:scaling>
          <c:orientation val="minMax"/>
        </c:scaling>
        <c:delete val="0"/>
        <c:axPos val="b"/>
        <c:majorTickMark val="none"/>
        <c:minorTickMark val="none"/>
        <c:tickLblPos val="nextTo"/>
        <c:crossAx val="43667456"/>
        <c:crosses val="autoZero"/>
        <c:auto val="1"/>
        <c:lblAlgn val="ctr"/>
        <c:lblOffset val="100"/>
        <c:noMultiLvlLbl val="0"/>
      </c:catAx>
      <c:valAx>
        <c:axId val="436674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Rmr2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43661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65</xdr:row>
      <xdr:rowOff>9525</xdr:rowOff>
    </xdr:from>
    <xdr:to>
      <xdr:col>4</xdr:col>
      <xdr:colOff>657225</xdr:colOff>
      <xdr:row>79</xdr:row>
      <xdr:rowOff>85725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104775</xdr:colOff>
      <xdr:row>65</xdr:row>
      <xdr:rowOff>9525</xdr:rowOff>
    </xdr:from>
    <xdr:to>
      <xdr:col>11</xdr:col>
      <xdr:colOff>295275</xdr:colOff>
      <xdr:row>79</xdr:row>
      <xdr:rowOff>85725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409575</xdr:colOff>
      <xdr:row>65</xdr:row>
      <xdr:rowOff>9525</xdr:rowOff>
    </xdr:from>
    <xdr:to>
      <xdr:col>17</xdr:col>
      <xdr:colOff>657225</xdr:colOff>
      <xdr:row>79</xdr:row>
      <xdr:rowOff>85725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82</xdr:row>
      <xdr:rowOff>19050</xdr:rowOff>
    </xdr:from>
    <xdr:to>
      <xdr:col>4</xdr:col>
      <xdr:colOff>657225</xdr:colOff>
      <xdr:row>96</xdr:row>
      <xdr:rowOff>95250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76200</xdr:colOff>
      <xdr:row>82</xdr:row>
      <xdr:rowOff>19050</xdr:rowOff>
    </xdr:from>
    <xdr:to>
      <xdr:col>11</xdr:col>
      <xdr:colOff>266700</xdr:colOff>
      <xdr:row>96</xdr:row>
      <xdr:rowOff>95250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</xdr:colOff>
      <xdr:row>98</xdr:row>
      <xdr:rowOff>9525</xdr:rowOff>
    </xdr:from>
    <xdr:to>
      <xdr:col>4</xdr:col>
      <xdr:colOff>676275</xdr:colOff>
      <xdr:row>112</xdr:row>
      <xdr:rowOff>85725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419100</xdr:colOff>
      <xdr:row>82</xdr:row>
      <xdr:rowOff>9525</xdr:rowOff>
    </xdr:from>
    <xdr:to>
      <xdr:col>17</xdr:col>
      <xdr:colOff>666750</xdr:colOff>
      <xdr:row>96</xdr:row>
      <xdr:rowOff>85725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Z124"/>
  <sheetViews>
    <sheetView tabSelected="1" workbookViewId="0">
      <selection activeCell="S70" sqref="S70"/>
    </sheetView>
  </sheetViews>
  <sheetFormatPr defaultRowHeight="15" x14ac:dyDescent="0.25"/>
  <cols>
    <col min="1" max="1" width="27.28515625" customWidth="1"/>
    <col min="2" max="2" width="10.5703125" customWidth="1"/>
    <col min="3" max="3" width="10.85546875" customWidth="1"/>
    <col min="4" max="4" width="11.28515625" customWidth="1"/>
    <col min="5" max="5" width="10.7109375" customWidth="1"/>
    <col min="6" max="6" width="11" customWidth="1"/>
    <col min="7" max="7" width="10.85546875" customWidth="1"/>
    <col min="8" max="8" width="11.140625" customWidth="1"/>
    <col min="9" max="9" width="10.42578125" customWidth="1"/>
    <col min="10" max="10" width="10.5703125" bestFit="1" customWidth="1"/>
    <col min="11" max="11" width="11.7109375" customWidth="1"/>
    <col min="12" max="13" width="10.5703125" bestFit="1" customWidth="1"/>
    <col min="14" max="14" width="10.7109375" customWidth="1"/>
    <col min="15" max="15" width="10.28515625" customWidth="1"/>
    <col min="16" max="16" width="10.5703125" customWidth="1"/>
    <col min="17" max="17" width="12.140625" customWidth="1"/>
    <col min="18" max="18" width="11.28515625" customWidth="1"/>
    <col min="19" max="19" width="10.5703125" bestFit="1" customWidth="1"/>
    <col min="20" max="20" width="11" customWidth="1"/>
    <col min="21" max="21" width="10.85546875" customWidth="1"/>
    <col min="22" max="22" width="11" customWidth="1"/>
    <col min="23" max="23" width="10.7109375" customWidth="1"/>
    <col min="24" max="24" width="10.42578125" customWidth="1"/>
    <col min="25" max="25" width="11.42578125" customWidth="1"/>
    <col min="26" max="27" width="10.7109375" customWidth="1"/>
    <col min="28" max="28" width="12.140625" customWidth="1"/>
    <col min="29" max="29" width="10.7109375" customWidth="1"/>
    <col min="30" max="33" width="10.5703125" bestFit="1" customWidth="1"/>
    <col min="34" max="41" width="10.5703125" customWidth="1"/>
    <col min="42" max="42" width="12.5703125" bestFit="1" customWidth="1"/>
    <col min="43" max="47" width="10.5703125" bestFit="1" customWidth="1"/>
    <col min="48" max="48" width="12.28515625" customWidth="1"/>
    <col min="49" max="49" width="10.7109375" customWidth="1"/>
    <col min="50" max="50" width="11.28515625" customWidth="1"/>
    <col min="51" max="51" width="11" customWidth="1"/>
    <col min="52" max="52" width="11.85546875" customWidth="1"/>
    <col min="53" max="53" width="12.140625" customWidth="1"/>
    <col min="54" max="54" width="10.7109375" customWidth="1"/>
    <col min="55" max="55" width="11.140625" customWidth="1"/>
    <col min="56" max="56" width="12.140625" customWidth="1"/>
    <col min="57" max="57" width="11.28515625" customWidth="1"/>
    <col min="58" max="58" width="10.85546875" customWidth="1"/>
    <col min="59" max="59" width="10.5703125" customWidth="1"/>
    <col min="60" max="60" width="12.140625" customWidth="1"/>
    <col min="61" max="63" width="11" customWidth="1"/>
    <col min="64" max="64" width="13.42578125" customWidth="1"/>
    <col min="65" max="314" width="12.85546875" customWidth="1"/>
  </cols>
  <sheetData>
    <row r="1" spans="1:312" ht="21" x14ac:dyDescent="0.35">
      <c r="A1" s="85" t="s">
        <v>318</v>
      </c>
    </row>
    <row r="2" spans="1:312" x14ac:dyDescent="0.25">
      <c r="A2" s="84" t="s">
        <v>319</v>
      </c>
      <c r="B2" s="84"/>
      <c r="C2" s="84"/>
      <c r="D2" s="84"/>
      <c r="E2" s="84"/>
      <c r="F2" s="84"/>
    </row>
    <row r="3" spans="1:312" ht="16.5" thickBot="1" x14ac:dyDescent="0.3">
      <c r="A3" s="54" t="s">
        <v>321</v>
      </c>
      <c r="B3" s="1">
        <v>1</v>
      </c>
      <c r="C3" s="1">
        <f>B3+1</f>
        <v>2</v>
      </c>
      <c r="D3" s="1">
        <f t="shared" ref="D3:Y3" si="0">C3+1</f>
        <v>3</v>
      </c>
      <c r="E3" s="1">
        <f t="shared" si="0"/>
        <v>4</v>
      </c>
      <c r="F3" s="1">
        <f t="shared" si="0"/>
        <v>5</v>
      </c>
      <c r="G3" s="1">
        <f t="shared" si="0"/>
        <v>6</v>
      </c>
      <c r="H3" s="1">
        <f t="shared" si="0"/>
        <v>7</v>
      </c>
      <c r="I3" s="1">
        <f t="shared" si="0"/>
        <v>8</v>
      </c>
      <c r="J3" s="1">
        <f t="shared" si="0"/>
        <v>9</v>
      </c>
      <c r="K3" s="1">
        <f t="shared" si="0"/>
        <v>10</v>
      </c>
      <c r="L3" s="1">
        <f t="shared" si="0"/>
        <v>11</v>
      </c>
      <c r="M3" s="1">
        <f t="shared" si="0"/>
        <v>12</v>
      </c>
      <c r="N3" s="1">
        <f t="shared" si="0"/>
        <v>13</v>
      </c>
      <c r="O3" s="1">
        <f t="shared" si="0"/>
        <v>14</v>
      </c>
      <c r="P3" s="1">
        <f t="shared" si="0"/>
        <v>15</v>
      </c>
      <c r="Q3" s="1">
        <f t="shared" si="0"/>
        <v>16</v>
      </c>
      <c r="R3" s="1">
        <f t="shared" si="0"/>
        <v>17</v>
      </c>
      <c r="S3" s="1">
        <f t="shared" si="0"/>
        <v>18</v>
      </c>
      <c r="T3" s="1">
        <f t="shared" si="0"/>
        <v>19</v>
      </c>
      <c r="U3" s="1">
        <f t="shared" si="0"/>
        <v>20</v>
      </c>
      <c r="V3" s="1">
        <f t="shared" si="0"/>
        <v>21</v>
      </c>
      <c r="W3" s="1">
        <f t="shared" si="0"/>
        <v>22</v>
      </c>
      <c r="X3" s="1">
        <f t="shared" si="0"/>
        <v>23</v>
      </c>
      <c r="Y3" s="1">
        <f t="shared" si="0"/>
        <v>24</v>
      </c>
      <c r="Z3" s="1">
        <f t="shared" ref="Z3:AY3" si="1">Y3+1</f>
        <v>25</v>
      </c>
      <c r="AA3" s="1">
        <f t="shared" si="1"/>
        <v>26</v>
      </c>
      <c r="AB3" s="1">
        <f t="shared" si="1"/>
        <v>27</v>
      </c>
      <c r="AC3" s="1">
        <f t="shared" si="1"/>
        <v>28</v>
      </c>
      <c r="AD3" s="1">
        <f t="shared" si="1"/>
        <v>29</v>
      </c>
      <c r="AE3" s="1">
        <f t="shared" si="1"/>
        <v>30</v>
      </c>
      <c r="AF3" s="1">
        <f t="shared" si="1"/>
        <v>31</v>
      </c>
      <c r="AG3" s="1">
        <f t="shared" si="1"/>
        <v>32</v>
      </c>
      <c r="AH3" s="1">
        <f t="shared" si="1"/>
        <v>33</v>
      </c>
      <c r="AI3" s="1">
        <f t="shared" si="1"/>
        <v>34</v>
      </c>
      <c r="AJ3" s="1">
        <f t="shared" si="1"/>
        <v>35</v>
      </c>
      <c r="AK3" s="1">
        <f t="shared" si="1"/>
        <v>36</v>
      </c>
      <c r="AL3" s="1">
        <f t="shared" si="1"/>
        <v>37</v>
      </c>
      <c r="AM3" s="1">
        <f t="shared" si="1"/>
        <v>38</v>
      </c>
      <c r="AN3" s="1">
        <f t="shared" si="1"/>
        <v>39</v>
      </c>
      <c r="AO3" s="1">
        <f t="shared" si="1"/>
        <v>40</v>
      </c>
      <c r="AP3" s="1">
        <f t="shared" si="1"/>
        <v>41</v>
      </c>
      <c r="AQ3" s="1">
        <f t="shared" si="1"/>
        <v>42</v>
      </c>
      <c r="AR3" s="1">
        <f t="shared" si="1"/>
        <v>43</v>
      </c>
      <c r="AS3" s="1">
        <f t="shared" si="1"/>
        <v>44</v>
      </c>
      <c r="AT3" s="1">
        <f t="shared" si="1"/>
        <v>45</v>
      </c>
      <c r="AU3" s="1">
        <f t="shared" si="1"/>
        <v>46</v>
      </c>
      <c r="AV3" s="1">
        <f t="shared" si="1"/>
        <v>47</v>
      </c>
      <c r="AW3" s="1">
        <f t="shared" si="1"/>
        <v>48</v>
      </c>
      <c r="AX3" s="1">
        <f t="shared" si="1"/>
        <v>49</v>
      </c>
      <c r="AY3" s="1">
        <f t="shared" si="1"/>
        <v>50</v>
      </c>
      <c r="AZ3" s="1">
        <f t="shared" ref="AZ3:DK3" si="2">AY3+1</f>
        <v>51</v>
      </c>
      <c r="BA3" s="1">
        <f t="shared" si="2"/>
        <v>52</v>
      </c>
      <c r="BB3" s="1">
        <f t="shared" si="2"/>
        <v>53</v>
      </c>
      <c r="BC3" s="1">
        <f t="shared" si="2"/>
        <v>54</v>
      </c>
      <c r="BD3" s="1">
        <f t="shared" si="2"/>
        <v>55</v>
      </c>
      <c r="BE3" s="1">
        <f t="shared" si="2"/>
        <v>56</v>
      </c>
      <c r="BF3" s="1">
        <f t="shared" si="2"/>
        <v>57</v>
      </c>
      <c r="BG3" s="1">
        <f t="shared" si="2"/>
        <v>58</v>
      </c>
      <c r="BH3" s="1">
        <f t="shared" si="2"/>
        <v>59</v>
      </c>
      <c r="BI3" s="1">
        <f t="shared" si="2"/>
        <v>60</v>
      </c>
      <c r="BJ3" s="1">
        <f t="shared" si="2"/>
        <v>61</v>
      </c>
      <c r="BK3" s="1">
        <f t="shared" si="2"/>
        <v>62</v>
      </c>
      <c r="BL3" s="1">
        <f t="shared" si="2"/>
        <v>63</v>
      </c>
      <c r="BM3" s="1">
        <f t="shared" si="2"/>
        <v>64</v>
      </c>
      <c r="BN3" s="1">
        <f t="shared" si="2"/>
        <v>65</v>
      </c>
      <c r="BO3" s="1">
        <f t="shared" si="2"/>
        <v>66</v>
      </c>
      <c r="BP3" s="1">
        <f t="shared" si="2"/>
        <v>67</v>
      </c>
      <c r="BQ3" s="1">
        <f t="shared" si="2"/>
        <v>68</v>
      </c>
      <c r="BR3" s="1">
        <f t="shared" si="2"/>
        <v>69</v>
      </c>
      <c r="BS3" s="1">
        <f t="shared" si="2"/>
        <v>70</v>
      </c>
      <c r="BT3" s="1">
        <f t="shared" si="2"/>
        <v>71</v>
      </c>
      <c r="BU3" s="1">
        <f t="shared" si="2"/>
        <v>72</v>
      </c>
      <c r="BV3" s="1">
        <f t="shared" si="2"/>
        <v>73</v>
      </c>
      <c r="BW3" s="1">
        <f t="shared" si="2"/>
        <v>74</v>
      </c>
      <c r="BX3" s="1">
        <f t="shared" si="2"/>
        <v>75</v>
      </c>
      <c r="BY3" s="1">
        <f t="shared" si="2"/>
        <v>76</v>
      </c>
      <c r="BZ3" s="1">
        <f t="shared" si="2"/>
        <v>77</v>
      </c>
      <c r="CA3" s="1">
        <f t="shared" si="2"/>
        <v>78</v>
      </c>
      <c r="CB3" s="1">
        <f t="shared" si="2"/>
        <v>79</v>
      </c>
      <c r="CC3" s="1">
        <f t="shared" si="2"/>
        <v>80</v>
      </c>
      <c r="CD3" s="1">
        <f t="shared" si="2"/>
        <v>81</v>
      </c>
      <c r="CE3" s="1">
        <f t="shared" si="2"/>
        <v>82</v>
      </c>
      <c r="CF3" s="1">
        <f t="shared" si="2"/>
        <v>83</v>
      </c>
      <c r="CG3" s="1">
        <f t="shared" si="2"/>
        <v>84</v>
      </c>
      <c r="CH3" s="1">
        <f t="shared" si="2"/>
        <v>85</v>
      </c>
      <c r="CI3" s="1">
        <f t="shared" si="2"/>
        <v>86</v>
      </c>
      <c r="CJ3" s="1">
        <f t="shared" si="2"/>
        <v>87</v>
      </c>
      <c r="CK3" s="1">
        <f t="shared" si="2"/>
        <v>88</v>
      </c>
      <c r="CL3" s="1">
        <f t="shared" si="2"/>
        <v>89</v>
      </c>
      <c r="CM3" s="1">
        <f t="shared" si="2"/>
        <v>90</v>
      </c>
      <c r="CN3" s="1">
        <f t="shared" si="2"/>
        <v>91</v>
      </c>
      <c r="CO3" s="1">
        <f t="shared" si="2"/>
        <v>92</v>
      </c>
      <c r="CP3" s="1">
        <f t="shared" si="2"/>
        <v>93</v>
      </c>
      <c r="CQ3" s="1">
        <f t="shared" si="2"/>
        <v>94</v>
      </c>
      <c r="CR3" s="1">
        <f t="shared" si="2"/>
        <v>95</v>
      </c>
      <c r="CS3" s="1">
        <f t="shared" si="2"/>
        <v>96</v>
      </c>
      <c r="CT3" s="1">
        <f t="shared" si="2"/>
        <v>97</v>
      </c>
      <c r="CU3" s="1">
        <f t="shared" si="2"/>
        <v>98</v>
      </c>
      <c r="CV3" s="1">
        <f t="shared" si="2"/>
        <v>99</v>
      </c>
      <c r="CW3" s="1">
        <f t="shared" si="2"/>
        <v>100</v>
      </c>
      <c r="CX3" s="1">
        <f t="shared" si="2"/>
        <v>101</v>
      </c>
      <c r="CY3" s="1">
        <f t="shared" si="2"/>
        <v>102</v>
      </c>
      <c r="CZ3" s="1">
        <f t="shared" si="2"/>
        <v>103</v>
      </c>
      <c r="DA3" s="1">
        <f t="shared" si="2"/>
        <v>104</v>
      </c>
      <c r="DB3" s="1">
        <f t="shared" si="2"/>
        <v>105</v>
      </c>
      <c r="DC3" s="1">
        <f t="shared" si="2"/>
        <v>106</v>
      </c>
      <c r="DD3" s="1">
        <f t="shared" si="2"/>
        <v>107</v>
      </c>
      <c r="DE3" s="1">
        <f t="shared" si="2"/>
        <v>108</v>
      </c>
      <c r="DF3" s="1">
        <f t="shared" si="2"/>
        <v>109</v>
      </c>
      <c r="DG3" s="1">
        <f t="shared" si="2"/>
        <v>110</v>
      </c>
      <c r="DH3" s="1">
        <f t="shared" si="2"/>
        <v>111</v>
      </c>
      <c r="DI3" s="1">
        <f t="shared" si="2"/>
        <v>112</v>
      </c>
      <c r="DJ3" s="1">
        <f t="shared" si="2"/>
        <v>113</v>
      </c>
      <c r="DK3" s="1">
        <f t="shared" si="2"/>
        <v>114</v>
      </c>
      <c r="DL3" s="1">
        <f t="shared" ref="DL3:FW3" si="3">DK3+1</f>
        <v>115</v>
      </c>
      <c r="DM3" s="1">
        <f t="shared" si="3"/>
        <v>116</v>
      </c>
      <c r="DN3" s="1">
        <f t="shared" si="3"/>
        <v>117</v>
      </c>
      <c r="DO3" s="1">
        <f t="shared" si="3"/>
        <v>118</v>
      </c>
      <c r="DP3" s="1">
        <f t="shared" si="3"/>
        <v>119</v>
      </c>
      <c r="DQ3" s="1">
        <f t="shared" si="3"/>
        <v>120</v>
      </c>
      <c r="DR3" s="1">
        <f t="shared" si="3"/>
        <v>121</v>
      </c>
      <c r="DS3" s="1">
        <f t="shared" si="3"/>
        <v>122</v>
      </c>
      <c r="DT3" s="1">
        <f t="shared" si="3"/>
        <v>123</v>
      </c>
      <c r="DU3" s="1">
        <f t="shared" si="3"/>
        <v>124</v>
      </c>
      <c r="DV3" s="1">
        <f t="shared" si="3"/>
        <v>125</v>
      </c>
      <c r="DW3" s="1">
        <f t="shared" si="3"/>
        <v>126</v>
      </c>
      <c r="DX3" s="1">
        <f t="shared" si="3"/>
        <v>127</v>
      </c>
      <c r="DY3" s="1">
        <f t="shared" si="3"/>
        <v>128</v>
      </c>
      <c r="DZ3" s="1">
        <f t="shared" si="3"/>
        <v>129</v>
      </c>
      <c r="EA3" s="1">
        <f t="shared" si="3"/>
        <v>130</v>
      </c>
      <c r="EB3" s="1">
        <f t="shared" si="3"/>
        <v>131</v>
      </c>
      <c r="EC3" s="1">
        <f t="shared" si="3"/>
        <v>132</v>
      </c>
      <c r="ED3" s="1">
        <f t="shared" si="3"/>
        <v>133</v>
      </c>
      <c r="EE3" s="1">
        <f t="shared" si="3"/>
        <v>134</v>
      </c>
      <c r="EF3" s="1">
        <f t="shared" si="3"/>
        <v>135</v>
      </c>
      <c r="EG3" s="1">
        <f t="shared" si="3"/>
        <v>136</v>
      </c>
      <c r="EH3" s="1">
        <f t="shared" si="3"/>
        <v>137</v>
      </c>
      <c r="EI3" s="1">
        <f t="shared" si="3"/>
        <v>138</v>
      </c>
      <c r="EJ3" s="1">
        <f t="shared" si="3"/>
        <v>139</v>
      </c>
      <c r="EK3" s="1">
        <f t="shared" si="3"/>
        <v>140</v>
      </c>
      <c r="EL3" s="1">
        <f t="shared" si="3"/>
        <v>141</v>
      </c>
      <c r="EM3" s="1">
        <f t="shared" si="3"/>
        <v>142</v>
      </c>
      <c r="EN3" s="1">
        <f t="shared" si="3"/>
        <v>143</v>
      </c>
      <c r="EO3" s="1">
        <f t="shared" si="3"/>
        <v>144</v>
      </c>
      <c r="EP3" s="1">
        <f t="shared" si="3"/>
        <v>145</v>
      </c>
      <c r="EQ3" s="1">
        <f t="shared" si="3"/>
        <v>146</v>
      </c>
      <c r="ER3" s="1">
        <f t="shared" si="3"/>
        <v>147</v>
      </c>
      <c r="ES3" s="1">
        <f t="shared" si="3"/>
        <v>148</v>
      </c>
      <c r="ET3" s="1">
        <f t="shared" si="3"/>
        <v>149</v>
      </c>
      <c r="EU3" s="1">
        <f t="shared" si="3"/>
        <v>150</v>
      </c>
      <c r="EV3" s="1">
        <f t="shared" si="3"/>
        <v>151</v>
      </c>
      <c r="EW3" s="1">
        <f t="shared" si="3"/>
        <v>152</v>
      </c>
      <c r="EX3" s="1">
        <f t="shared" si="3"/>
        <v>153</v>
      </c>
      <c r="EY3" s="1">
        <f t="shared" si="3"/>
        <v>154</v>
      </c>
      <c r="EZ3" s="1">
        <f t="shared" si="3"/>
        <v>155</v>
      </c>
      <c r="FA3" s="1">
        <f t="shared" si="3"/>
        <v>156</v>
      </c>
      <c r="FB3" s="1">
        <f t="shared" si="3"/>
        <v>157</v>
      </c>
      <c r="FC3" s="1">
        <f t="shared" si="3"/>
        <v>158</v>
      </c>
      <c r="FD3" s="1">
        <f t="shared" si="3"/>
        <v>159</v>
      </c>
      <c r="FE3" s="1">
        <f t="shared" si="3"/>
        <v>160</v>
      </c>
      <c r="FF3" s="1">
        <f t="shared" si="3"/>
        <v>161</v>
      </c>
      <c r="FG3" s="1">
        <f t="shared" si="3"/>
        <v>162</v>
      </c>
      <c r="FH3" s="1">
        <f t="shared" si="3"/>
        <v>163</v>
      </c>
      <c r="FI3" s="1">
        <f t="shared" si="3"/>
        <v>164</v>
      </c>
      <c r="FJ3" s="1">
        <f t="shared" si="3"/>
        <v>165</v>
      </c>
      <c r="FK3" s="1">
        <f t="shared" si="3"/>
        <v>166</v>
      </c>
      <c r="FL3" s="1">
        <f t="shared" si="3"/>
        <v>167</v>
      </c>
      <c r="FM3" s="1">
        <f t="shared" si="3"/>
        <v>168</v>
      </c>
      <c r="FN3" s="1">
        <f t="shared" si="3"/>
        <v>169</v>
      </c>
      <c r="FO3" s="1">
        <f t="shared" si="3"/>
        <v>170</v>
      </c>
      <c r="FP3" s="1">
        <f t="shared" si="3"/>
        <v>171</v>
      </c>
      <c r="FQ3" s="1">
        <f t="shared" si="3"/>
        <v>172</v>
      </c>
      <c r="FR3" s="1">
        <f t="shared" si="3"/>
        <v>173</v>
      </c>
      <c r="FS3" s="1">
        <f t="shared" si="3"/>
        <v>174</v>
      </c>
      <c r="FT3" s="1">
        <f t="shared" si="3"/>
        <v>175</v>
      </c>
      <c r="FU3" s="1">
        <f t="shared" si="3"/>
        <v>176</v>
      </c>
      <c r="FV3" s="1">
        <f t="shared" si="3"/>
        <v>177</v>
      </c>
      <c r="FW3" s="1">
        <f t="shared" si="3"/>
        <v>178</v>
      </c>
      <c r="FX3" s="1">
        <f t="shared" ref="FX3:HA3" si="4">FW3+1</f>
        <v>179</v>
      </c>
      <c r="FY3" s="1">
        <f t="shared" si="4"/>
        <v>180</v>
      </c>
      <c r="FZ3" s="1">
        <f t="shared" si="4"/>
        <v>181</v>
      </c>
      <c r="GA3" s="1">
        <f t="shared" si="4"/>
        <v>182</v>
      </c>
      <c r="GB3" s="1">
        <f t="shared" si="4"/>
        <v>183</v>
      </c>
      <c r="GC3" s="1">
        <f t="shared" si="4"/>
        <v>184</v>
      </c>
      <c r="GD3" s="1">
        <f t="shared" si="4"/>
        <v>185</v>
      </c>
      <c r="GE3" s="1">
        <f t="shared" si="4"/>
        <v>186</v>
      </c>
      <c r="GF3" s="1">
        <f t="shared" si="4"/>
        <v>187</v>
      </c>
      <c r="GG3" s="1">
        <f t="shared" si="4"/>
        <v>188</v>
      </c>
      <c r="GH3" s="1">
        <f t="shared" si="4"/>
        <v>189</v>
      </c>
      <c r="GI3" s="1">
        <f t="shared" si="4"/>
        <v>190</v>
      </c>
      <c r="GJ3" s="1">
        <f t="shared" si="4"/>
        <v>191</v>
      </c>
      <c r="GK3" s="1">
        <f t="shared" si="4"/>
        <v>192</v>
      </c>
      <c r="GL3" s="1">
        <f t="shared" si="4"/>
        <v>193</v>
      </c>
      <c r="GM3" s="1">
        <f t="shared" si="4"/>
        <v>194</v>
      </c>
      <c r="GN3" s="1">
        <f t="shared" si="4"/>
        <v>195</v>
      </c>
      <c r="GO3" s="1">
        <f t="shared" si="4"/>
        <v>196</v>
      </c>
      <c r="GP3" s="1">
        <f t="shared" si="4"/>
        <v>197</v>
      </c>
      <c r="GQ3" s="1">
        <f t="shared" si="4"/>
        <v>198</v>
      </c>
      <c r="GR3" s="1">
        <f t="shared" si="4"/>
        <v>199</v>
      </c>
      <c r="GS3" s="1">
        <f t="shared" si="4"/>
        <v>200</v>
      </c>
      <c r="GT3" s="1">
        <f t="shared" si="4"/>
        <v>201</v>
      </c>
      <c r="GU3" s="1">
        <f t="shared" si="4"/>
        <v>202</v>
      </c>
      <c r="GV3" s="1">
        <f t="shared" si="4"/>
        <v>203</v>
      </c>
      <c r="GW3" s="1">
        <f t="shared" si="4"/>
        <v>204</v>
      </c>
      <c r="GX3" s="1">
        <f t="shared" si="4"/>
        <v>205</v>
      </c>
      <c r="GY3" s="1">
        <f t="shared" si="4"/>
        <v>206</v>
      </c>
      <c r="GZ3" s="1">
        <f t="shared" si="4"/>
        <v>207</v>
      </c>
      <c r="HA3" s="1">
        <f t="shared" si="4"/>
        <v>208</v>
      </c>
      <c r="HB3" s="1">
        <f t="shared" ref="HB3" si="5">HA3+1</f>
        <v>209</v>
      </c>
      <c r="HC3" s="1">
        <f t="shared" ref="HC3" si="6">HB3+1</f>
        <v>210</v>
      </c>
      <c r="HD3" s="1">
        <f t="shared" ref="HD3" si="7">HC3+1</f>
        <v>211</v>
      </c>
      <c r="HE3" s="1">
        <f t="shared" ref="HE3" si="8">HD3+1</f>
        <v>212</v>
      </c>
      <c r="HF3" s="1">
        <f t="shared" ref="HF3" si="9">HE3+1</f>
        <v>213</v>
      </c>
      <c r="HG3" s="1">
        <f t="shared" ref="HG3" si="10">HF3+1</f>
        <v>214</v>
      </c>
      <c r="HH3" s="1">
        <f t="shared" ref="HH3" si="11">HG3+1</f>
        <v>215</v>
      </c>
      <c r="HI3" s="1">
        <f t="shared" ref="HI3" si="12">HH3+1</f>
        <v>216</v>
      </c>
      <c r="HJ3" s="1">
        <f t="shared" ref="HJ3" si="13">HI3+1</f>
        <v>217</v>
      </c>
      <c r="HK3" s="1">
        <f t="shared" ref="HK3" si="14">HJ3+1</f>
        <v>218</v>
      </c>
      <c r="HL3" s="1">
        <f t="shared" ref="HL3" si="15">HK3+1</f>
        <v>219</v>
      </c>
      <c r="HM3" s="1">
        <f t="shared" ref="HM3" si="16">HL3+1</f>
        <v>220</v>
      </c>
      <c r="HN3" s="1">
        <f t="shared" ref="HN3" si="17">HM3+1</f>
        <v>221</v>
      </c>
      <c r="HO3" s="1">
        <f t="shared" ref="HO3" si="18">HN3+1</f>
        <v>222</v>
      </c>
      <c r="HP3" s="1">
        <f t="shared" ref="HP3" si="19">HO3+1</f>
        <v>223</v>
      </c>
      <c r="HQ3" s="1">
        <f t="shared" ref="HQ3" si="20">HP3+1</f>
        <v>224</v>
      </c>
      <c r="HR3" s="1">
        <f t="shared" ref="HR3" si="21">HQ3+1</f>
        <v>225</v>
      </c>
      <c r="HS3" s="1">
        <f t="shared" ref="HS3" si="22">HR3+1</f>
        <v>226</v>
      </c>
      <c r="HT3" s="1">
        <f t="shared" ref="HT3" si="23">HS3+1</f>
        <v>227</v>
      </c>
      <c r="HU3" s="1">
        <f t="shared" ref="HU3" si="24">HT3+1</f>
        <v>228</v>
      </c>
      <c r="HV3" s="1">
        <f t="shared" ref="HV3" si="25">HU3+1</f>
        <v>229</v>
      </c>
      <c r="HW3" s="1">
        <f t="shared" ref="HW3" si="26">HV3+1</f>
        <v>230</v>
      </c>
      <c r="HX3" s="1">
        <f t="shared" ref="HX3" si="27">HW3+1</f>
        <v>231</v>
      </c>
      <c r="HY3" s="1">
        <f t="shared" ref="HY3" si="28">HX3+1</f>
        <v>232</v>
      </c>
      <c r="HZ3" s="1">
        <f t="shared" ref="HZ3" si="29">HY3+1</f>
        <v>233</v>
      </c>
      <c r="IA3" s="1">
        <f t="shared" ref="IA3" si="30">HZ3+1</f>
        <v>234</v>
      </c>
      <c r="IB3" s="1">
        <f t="shared" ref="IB3" si="31">IA3+1</f>
        <v>235</v>
      </c>
      <c r="IC3" s="1">
        <f t="shared" ref="IC3" si="32">IB3+1</f>
        <v>236</v>
      </c>
      <c r="ID3" s="1">
        <f t="shared" ref="ID3" si="33">IC3+1</f>
        <v>237</v>
      </c>
      <c r="IE3" s="1">
        <f t="shared" ref="IE3" si="34">ID3+1</f>
        <v>238</v>
      </c>
      <c r="IF3" s="1">
        <f t="shared" ref="IF3" si="35">IE3+1</f>
        <v>239</v>
      </c>
      <c r="IG3" s="1">
        <f t="shared" ref="IG3" si="36">IF3+1</f>
        <v>240</v>
      </c>
      <c r="IH3" s="1">
        <f t="shared" ref="IH3" si="37">IG3+1</f>
        <v>241</v>
      </c>
      <c r="II3" s="1">
        <f t="shared" ref="II3" si="38">IH3+1</f>
        <v>242</v>
      </c>
      <c r="IJ3" s="1">
        <f t="shared" ref="IJ3" si="39">II3+1</f>
        <v>243</v>
      </c>
      <c r="IK3" s="1">
        <f t="shared" ref="IK3" si="40">IJ3+1</f>
        <v>244</v>
      </c>
      <c r="IL3" s="1">
        <f t="shared" ref="IL3" si="41">IK3+1</f>
        <v>245</v>
      </c>
      <c r="IM3" s="1">
        <f t="shared" ref="IM3" si="42">IL3+1</f>
        <v>246</v>
      </c>
      <c r="IN3" s="1">
        <f t="shared" ref="IN3" si="43">IM3+1</f>
        <v>247</v>
      </c>
      <c r="IO3" s="1">
        <f t="shared" ref="IO3" si="44">IN3+1</f>
        <v>248</v>
      </c>
      <c r="IP3" s="1">
        <f t="shared" ref="IP3" si="45">IO3+1</f>
        <v>249</v>
      </c>
      <c r="IQ3" s="1">
        <f t="shared" ref="IQ3" si="46">IP3+1</f>
        <v>250</v>
      </c>
      <c r="IR3" s="1">
        <f t="shared" ref="IR3" si="47">IQ3+1</f>
        <v>251</v>
      </c>
      <c r="IS3" s="1">
        <f t="shared" ref="IS3" si="48">IR3+1</f>
        <v>252</v>
      </c>
      <c r="IT3" s="1">
        <f t="shared" ref="IT3" si="49">IS3+1</f>
        <v>253</v>
      </c>
      <c r="IU3" s="1">
        <f t="shared" ref="IU3" si="50">IT3+1</f>
        <v>254</v>
      </c>
      <c r="IV3" s="1">
        <f t="shared" ref="IV3" si="51">IU3+1</f>
        <v>255</v>
      </c>
      <c r="IW3" s="1">
        <f t="shared" ref="IW3" si="52">IV3+1</f>
        <v>256</v>
      </c>
      <c r="IX3" s="1">
        <f t="shared" ref="IX3" si="53">IW3+1</f>
        <v>257</v>
      </c>
      <c r="IY3" s="1">
        <f t="shared" ref="IY3" si="54">IX3+1</f>
        <v>258</v>
      </c>
      <c r="IZ3" s="1">
        <f t="shared" ref="IZ3" si="55">IY3+1</f>
        <v>259</v>
      </c>
      <c r="JA3" s="1">
        <f t="shared" ref="JA3" si="56">IZ3+1</f>
        <v>260</v>
      </c>
      <c r="JB3" s="1">
        <f t="shared" ref="JB3" si="57">JA3+1</f>
        <v>261</v>
      </c>
      <c r="JC3" s="1">
        <f t="shared" ref="JC3" si="58">JB3+1</f>
        <v>262</v>
      </c>
      <c r="JD3" s="1">
        <f t="shared" ref="JD3" si="59">JC3+1</f>
        <v>263</v>
      </c>
      <c r="JE3" s="1">
        <f t="shared" ref="JE3" si="60">JD3+1</f>
        <v>264</v>
      </c>
      <c r="JF3" s="1">
        <f t="shared" ref="JF3" si="61">JE3+1</f>
        <v>265</v>
      </c>
      <c r="JG3" s="1">
        <f t="shared" ref="JG3" si="62">JF3+1</f>
        <v>266</v>
      </c>
      <c r="JH3" s="1">
        <f t="shared" ref="JH3" si="63">JG3+1</f>
        <v>267</v>
      </c>
      <c r="JI3" s="1">
        <f t="shared" ref="JI3" si="64">JH3+1</f>
        <v>268</v>
      </c>
      <c r="JJ3" s="1">
        <f t="shared" ref="JJ3" si="65">JI3+1</f>
        <v>269</v>
      </c>
      <c r="JK3" s="1">
        <f t="shared" ref="JK3" si="66">JJ3+1</f>
        <v>270</v>
      </c>
      <c r="JL3" s="1">
        <f t="shared" ref="JL3" si="67">JK3+1</f>
        <v>271</v>
      </c>
      <c r="JM3" s="1">
        <f t="shared" ref="JM3" si="68">JL3+1</f>
        <v>272</v>
      </c>
      <c r="JN3" s="1">
        <f t="shared" ref="JN3" si="69">JM3+1</f>
        <v>273</v>
      </c>
      <c r="JO3" s="1">
        <f t="shared" ref="JO3" si="70">JN3+1</f>
        <v>274</v>
      </c>
      <c r="JP3" s="1">
        <f t="shared" ref="JP3" si="71">JO3+1</f>
        <v>275</v>
      </c>
      <c r="JQ3" s="1">
        <f t="shared" ref="JQ3" si="72">JP3+1</f>
        <v>276</v>
      </c>
      <c r="JR3" s="1">
        <f t="shared" ref="JR3" si="73">JQ3+1</f>
        <v>277</v>
      </c>
      <c r="JS3" s="1">
        <f t="shared" ref="JS3" si="74">JR3+1</f>
        <v>278</v>
      </c>
      <c r="JT3" s="1">
        <f t="shared" ref="JT3" si="75">JS3+1</f>
        <v>279</v>
      </c>
      <c r="JU3" s="1">
        <f t="shared" ref="JU3" si="76">JT3+1</f>
        <v>280</v>
      </c>
      <c r="JV3" s="1">
        <f t="shared" ref="JV3" si="77">JU3+1</f>
        <v>281</v>
      </c>
      <c r="JW3" s="1">
        <f t="shared" ref="JW3" si="78">JV3+1</f>
        <v>282</v>
      </c>
      <c r="JX3" s="1">
        <f t="shared" ref="JX3" si="79">JW3+1</f>
        <v>283</v>
      </c>
      <c r="JY3" s="1">
        <f t="shared" ref="JY3" si="80">JX3+1</f>
        <v>284</v>
      </c>
      <c r="JZ3" s="1">
        <f t="shared" ref="JZ3" si="81">JY3+1</f>
        <v>285</v>
      </c>
      <c r="KA3" s="1">
        <f t="shared" ref="KA3" si="82">JZ3+1</f>
        <v>286</v>
      </c>
      <c r="KB3" s="1">
        <f t="shared" ref="KB3" si="83">KA3+1</f>
        <v>287</v>
      </c>
      <c r="KC3" s="1">
        <f t="shared" ref="KC3" si="84">KB3+1</f>
        <v>288</v>
      </c>
      <c r="KE3" s="36" t="s">
        <v>312</v>
      </c>
      <c r="KT3" s="1" t="s">
        <v>7</v>
      </c>
      <c r="KU3" s="1" t="s">
        <v>7</v>
      </c>
      <c r="KV3" s="1" t="s">
        <v>7</v>
      </c>
      <c r="KW3" s="1" t="s">
        <v>7</v>
      </c>
      <c r="KX3" s="1" t="s">
        <v>7</v>
      </c>
      <c r="KY3" s="1" t="s">
        <v>7</v>
      </c>
      <c r="KZ3" s="1" t="s">
        <v>7</v>
      </c>
    </row>
    <row r="4" spans="1:312" s="5" customFormat="1" ht="20.100000000000001" customHeight="1" x14ac:dyDescent="0.25">
      <c r="A4" s="55" t="s">
        <v>0</v>
      </c>
      <c r="B4" s="6" t="s">
        <v>8</v>
      </c>
      <c r="C4" s="7" t="s">
        <v>9</v>
      </c>
      <c r="D4" s="7" t="s">
        <v>10</v>
      </c>
      <c r="E4" s="8" t="s">
        <v>11</v>
      </c>
      <c r="F4" s="6" t="s">
        <v>13</v>
      </c>
      <c r="G4" s="7" t="s">
        <v>14</v>
      </c>
      <c r="H4" s="7" t="s">
        <v>15</v>
      </c>
      <c r="I4" s="8" t="s">
        <v>16</v>
      </c>
      <c r="J4" s="6" t="s">
        <v>17</v>
      </c>
      <c r="K4" s="7" t="s">
        <v>18</v>
      </c>
      <c r="L4" s="7" t="s">
        <v>19</v>
      </c>
      <c r="M4" s="8" t="s">
        <v>20</v>
      </c>
      <c r="N4" s="6" t="s">
        <v>21</v>
      </c>
      <c r="O4" s="7" t="s">
        <v>22</v>
      </c>
      <c r="P4" s="7" t="s">
        <v>23</v>
      </c>
      <c r="Q4" s="8" t="s">
        <v>24</v>
      </c>
      <c r="R4" s="6" t="s">
        <v>25</v>
      </c>
      <c r="S4" s="7" t="s">
        <v>26</v>
      </c>
      <c r="T4" s="7" t="s">
        <v>27</v>
      </c>
      <c r="U4" s="8" t="s">
        <v>28</v>
      </c>
      <c r="V4" s="6" t="s">
        <v>29</v>
      </c>
      <c r="W4" s="7" t="s">
        <v>30</v>
      </c>
      <c r="X4" s="7" t="s">
        <v>31</v>
      </c>
      <c r="Y4" s="8" t="s">
        <v>32</v>
      </c>
      <c r="Z4" s="6" t="s">
        <v>33</v>
      </c>
      <c r="AA4" s="7" t="s">
        <v>34</v>
      </c>
      <c r="AB4" s="7" t="s">
        <v>35</v>
      </c>
      <c r="AC4" s="8" t="s">
        <v>36</v>
      </c>
      <c r="AD4" s="6" t="s">
        <v>37</v>
      </c>
      <c r="AE4" s="7" t="s">
        <v>38</v>
      </c>
      <c r="AF4" s="7" t="s">
        <v>39</v>
      </c>
      <c r="AG4" s="8" t="s">
        <v>40</v>
      </c>
      <c r="AH4" s="6" t="s">
        <v>41</v>
      </c>
      <c r="AI4" s="7" t="s">
        <v>42</v>
      </c>
      <c r="AJ4" s="7" t="s">
        <v>43</v>
      </c>
      <c r="AK4" s="8" t="s">
        <v>44</v>
      </c>
      <c r="AL4" s="6" t="s">
        <v>45</v>
      </c>
      <c r="AM4" s="7" t="s">
        <v>46</v>
      </c>
      <c r="AN4" s="7" t="s">
        <v>47</v>
      </c>
      <c r="AO4" s="8" t="s">
        <v>48</v>
      </c>
      <c r="AP4" s="6" t="s">
        <v>49</v>
      </c>
      <c r="AQ4" s="7" t="s">
        <v>50</v>
      </c>
      <c r="AR4" s="7" t="s">
        <v>51</v>
      </c>
      <c r="AS4" s="8" t="s">
        <v>52</v>
      </c>
      <c r="AT4" s="6" t="s">
        <v>53</v>
      </c>
      <c r="AU4" s="7" t="s">
        <v>54</v>
      </c>
      <c r="AV4" s="7" t="s">
        <v>55</v>
      </c>
      <c r="AW4" s="8" t="s">
        <v>56</v>
      </c>
      <c r="AX4" s="6" t="s">
        <v>69</v>
      </c>
      <c r="AY4" s="7" t="s">
        <v>70</v>
      </c>
      <c r="AZ4" s="7" t="s">
        <v>71</v>
      </c>
      <c r="BA4" s="8" t="s">
        <v>72</v>
      </c>
      <c r="BB4" s="6" t="s">
        <v>73</v>
      </c>
      <c r="BC4" s="7" t="s">
        <v>74</v>
      </c>
      <c r="BD4" s="7" t="s">
        <v>75</v>
      </c>
      <c r="BE4" s="8" t="s">
        <v>76</v>
      </c>
      <c r="BF4" s="6" t="s">
        <v>77</v>
      </c>
      <c r="BG4" s="7" t="s">
        <v>78</v>
      </c>
      <c r="BH4" s="7" t="s">
        <v>79</v>
      </c>
      <c r="BI4" s="8" t="s">
        <v>80</v>
      </c>
      <c r="BJ4" s="6" t="s">
        <v>81</v>
      </c>
      <c r="BK4" s="7" t="s">
        <v>82</v>
      </c>
      <c r="BL4" s="7" t="s">
        <v>83</v>
      </c>
      <c r="BM4" s="8" t="s">
        <v>84</v>
      </c>
      <c r="BN4" s="6" t="s">
        <v>85</v>
      </c>
      <c r="BO4" s="7" t="s">
        <v>89</v>
      </c>
      <c r="BP4" s="7" t="s">
        <v>138</v>
      </c>
      <c r="BQ4" s="8" t="s">
        <v>86</v>
      </c>
      <c r="BR4" s="6" t="s">
        <v>87</v>
      </c>
      <c r="BS4" s="7" t="s">
        <v>88</v>
      </c>
      <c r="BT4" s="7" t="s">
        <v>137</v>
      </c>
      <c r="BU4" s="8" t="s">
        <v>90</v>
      </c>
      <c r="BV4" s="6" t="s">
        <v>91</v>
      </c>
      <c r="BW4" s="7" t="s">
        <v>92</v>
      </c>
      <c r="BX4" s="7" t="s">
        <v>136</v>
      </c>
      <c r="BY4" s="8" t="s">
        <v>93</v>
      </c>
      <c r="BZ4" s="6" t="s">
        <v>94</v>
      </c>
      <c r="CA4" s="7" t="s">
        <v>95</v>
      </c>
      <c r="CB4" s="7" t="s">
        <v>135</v>
      </c>
      <c r="CC4" s="8" t="s">
        <v>96</v>
      </c>
      <c r="CD4" s="6" t="s">
        <v>97</v>
      </c>
      <c r="CE4" s="7" t="s">
        <v>98</v>
      </c>
      <c r="CF4" s="7" t="s">
        <v>133</v>
      </c>
      <c r="CG4" s="8" t="s">
        <v>99</v>
      </c>
      <c r="CH4" s="6" t="s">
        <v>100</v>
      </c>
      <c r="CI4" s="7" t="s">
        <v>101</v>
      </c>
      <c r="CJ4" s="7" t="s">
        <v>134</v>
      </c>
      <c r="CK4" s="8" t="s">
        <v>102</v>
      </c>
      <c r="CL4" s="6" t="s">
        <v>103</v>
      </c>
      <c r="CM4" s="7" t="s">
        <v>104</v>
      </c>
      <c r="CN4" s="7" t="s">
        <v>139</v>
      </c>
      <c r="CO4" s="8" t="s">
        <v>105</v>
      </c>
      <c r="CP4" s="6" t="s">
        <v>107</v>
      </c>
      <c r="CQ4" s="7" t="s">
        <v>108</v>
      </c>
      <c r="CR4" s="7" t="s">
        <v>140</v>
      </c>
      <c r="CS4" s="8" t="s">
        <v>109</v>
      </c>
      <c r="CT4" s="6" t="s">
        <v>110</v>
      </c>
      <c r="CU4" s="7" t="s">
        <v>106</v>
      </c>
      <c r="CV4" s="7" t="s">
        <v>141</v>
      </c>
      <c r="CW4" s="8" t="s">
        <v>111</v>
      </c>
      <c r="CX4" s="6" t="s">
        <v>112</v>
      </c>
      <c r="CY4" s="7" t="s">
        <v>113</v>
      </c>
      <c r="CZ4" s="7" t="s">
        <v>142</v>
      </c>
      <c r="DA4" s="8" t="s">
        <v>114</v>
      </c>
      <c r="DB4" s="6" t="s">
        <v>115</v>
      </c>
      <c r="DC4" s="7" t="s">
        <v>116</v>
      </c>
      <c r="DD4" s="7" t="s">
        <v>143</v>
      </c>
      <c r="DE4" s="8" t="s">
        <v>117</v>
      </c>
      <c r="DF4" s="6" t="s">
        <v>118</v>
      </c>
      <c r="DG4" s="7" t="s">
        <v>119</v>
      </c>
      <c r="DH4" s="7" t="s">
        <v>144</v>
      </c>
      <c r="DI4" s="8" t="s">
        <v>120</v>
      </c>
      <c r="DJ4" s="6" t="s">
        <v>121</v>
      </c>
      <c r="DK4" s="7" t="s">
        <v>122</v>
      </c>
      <c r="DL4" s="7" t="s">
        <v>145</v>
      </c>
      <c r="DM4" s="8" t="s">
        <v>123</v>
      </c>
      <c r="DN4" s="6" t="s">
        <v>124</v>
      </c>
      <c r="DO4" s="7" t="s">
        <v>125</v>
      </c>
      <c r="DP4" s="7" t="s">
        <v>146</v>
      </c>
      <c r="DQ4" s="8" t="s">
        <v>126</v>
      </c>
      <c r="DR4" s="6" t="s">
        <v>127</v>
      </c>
      <c r="DS4" s="7" t="s">
        <v>128</v>
      </c>
      <c r="DT4" s="7" t="s">
        <v>147</v>
      </c>
      <c r="DU4" s="8" t="s">
        <v>129</v>
      </c>
      <c r="DV4" s="6" t="s">
        <v>130</v>
      </c>
      <c r="DW4" s="7" t="s">
        <v>131</v>
      </c>
      <c r="DX4" s="7" t="s">
        <v>148</v>
      </c>
      <c r="DY4" s="8" t="s">
        <v>132</v>
      </c>
      <c r="DZ4" s="6" t="s">
        <v>149</v>
      </c>
      <c r="EA4" s="7" t="s">
        <v>150</v>
      </c>
      <c r="EB4" s="7" t="s">
        <v>152</v>
      </c>
      <c r="EC4" s="8" t="s">
        <v>151</v>
      </c>
      <c r="ED4" s="6" t="s">
        <v>149</v>
      </c>
      <c r="EE4" s="7" t="s">
        <v>153</v>
      </c>
      <c r="EF4" s="7" t="s">
        <v>154</v>
      </c>
      <c r="EG4" s="8" t="s">
        <v>155</v>
      </c>
      <c r="EH4" s="6" t="s">
        <v>156</v>
      </c>
      <c r="EI4" s="7" t="s">
        <v>157</v>
      </c>
      <c r="EJ4" s="7" t="s">
        <v>158</v>
      </c>
      <c r="EK4" s="8" t="s">
        <v>159</v>
      </c>
      <c r="EL4" s="6" t="s">
        <v>160</v>
      </c>
      <c r="EM4" s="7" t="s">
        <v>161</v>
      </c>
      <c r="EN4" s="7" t="s">
        <v>162</v>
      </c>
      <c r="EO4" s="8" t="s">
        <v>163</v>
      </c>
      <c r="EP4" s="6" t="s">
        <v>164</v>
      </c>
      <c r="EQ4" s="7" t="s">
        <v>165</v>
      </c>
      <c r="ER4" s="7" t="s">
        <v>166</v>
      </c>
      <c r="ES4" s="8" t="s">
        <v>167</v>
      </c>
      <c r="ET4" s="6" t="s">
        <v>168</v>
      </c>
      <c r="EU4" s="7" t="s">
        <v>169</v>
      </c>
      <c r="EV4" s="7" t="s">
        <v>170</v>
      </c>
      <c r="EW4" s="8" t="s">
        <v>171</v>
      </c>
      <c r="EX4" s="6" t="s">
        <v>172</v>
      </c>
      <c r="EY4" s="7" t="s">
        <v>173</v>
      </c>
      <c r="EZ4" s="7" t="s">
        <v>174</v>
      </c>
      <c r="FA4" s="8" t="s">
        <v>175</v>
      </c>
      <c r="FB4" s="6" t="s">
        <v>176</v>
      </c>
      <c r="FC4" s="7" t="s">
        <v>177</v>
      </c>
      <c r="FD4" s="7" t="s">
        <v>178</v>
      </c>
      <c r="FE4" s="8" t="s">
        <v>179</v>
      </c>
      <c r="FF4" s="6" t="s">
        <v>180</v>
      </c>
      <c r="FG4" s="7" t="s">
        <v>181</v>
      </c>
      <c r="FH4" s="7" t="s">
        <v>182</v>
      </c>
      <c r="FI4" s="8" t="s">
        <v>183</v>
      </c>
      <c r="FJ4" s="6" t="s">
        <v>184</v>
      </c>
      <c r="FK4" s="7" t="s">
        <v>185</v>
      </c>
      <c r="FL4" s="7" t="s">
        <v>186</v>
      </c>
      <c r="FM4" s="8" t="s">
        <v>187</v>
      </c>
      <c r="FN4" s="6" t="s">
        <v>188</v>
      </c>
      <c r="FO4" s="7" t="s">
        <v>190</v>
      </c>
      <c r="FP4" s="7" t="s">
        <v>189</v>
      </c>
      <c r="FQ4" s="8" t="s">
        <v>191</v>
      </c>
      <c r="FR4" s="6" t="s">
        <v>192</v>
      </c>
      <c r="FS4" s="7" t="s">
        <v>193</v>
      </c>
      <c r="FT4" s="7" t="s">
        <v>194</v>
      </c>
      <c r="FU4" s="8" t="s">
        <v>195</v>
      </c>
      <c r="FV4" s="6" t="s">
        <v>196</v>
      </c>
      <c r="FW4" s="7" t="s">
        <v>197</v>
      </c>
      <c r="FX4" s="7" t="s">
        <v>198</v>
      </c>
      <c r="FY4" s="8" t="s">
        <v>199</v>
      </c>
      <c r="FZ4" s="6" t="s">
        <v>200</v>
      </c>
      <c r="GA4" s="7" t="s">
        <v>201</v>
      </c>
      <c r="GB4" s="7" t="s">
        <v>202</v>
      </c>
      <c r="GC4" s="8" t="s">
        <v>203</v>
      </c>
      <c r="GD4" s="6" t="s">
        <v>204</v>
      </c>
      <c r="GE4" s="7" t="s">
        <v>205</v>
      </c>
      <c r="GF4" s="7" t="s">
        <v>206</v>
      </c>
      <c r="GG4" s="8" t="s">
        <v>207</v>
      </c>
      <c r="GH4" s="6" t="s">
        <v>208</v>
      </c>
      <c r="GI4" s="7" t="s">
        <v>209</v>
      </c>
      <c r="GJ4" s="7" t="s">
        <v>210</v>
      </c>
      <c r="GK4" s="8" t="s">
        <v>211</v>
      </c>
      <c r="GL4" s="6" t="s">
        <v>212</v>
      </c>
      <c r="GM4" s="7" t="s">
        <v>213</v>
      </c>
      <c r="GN4" s="7" t="s">
        <v>214</v>
      </c>
      <c r="GO4" s="8" t="s">
        <v>215</v>
      </c>
      <c r="GP4" s="6" t="s">
        <v>216</v>
      </c>
      <c r="GQ4" s="7" t="s">
        <v>217</v>
      </c>
      <c r="GR4" s="7" t="s">
        <v>218</v>
      </c>
      <c r="GS4" s="8" t="s">
        <v>219</v>
      </c>
      <c r="GT4" s="6" t="s">
        <v>220</v>
      </c>
      <c r="GU4" s="7" t="s">
        <v>221</v>
      </c>
      <c r="GV4" s="7" t="s">
        <v>222</v>
      </c>
      <c r="GW4" s="8" t="s">
        <v>223</v>
      </c>
      <c r="GX4" s="6" t="s">
        <v>224</v>
      </c>
      <c r="GY4" s="7" t="s">
        <v>225</v>
      </c>
      <c r="GZ4" s="7" t="s">
        <v>226</v>
      </c>
      <c r="HA4" s="8" t="s">
        <v>227</v>
      </c>
      <c r="HB4" s="6" t="s">
        <v>228</v>
      </c>
      <c r="HC4" s="7" t="s">
        <v>229</v>
      </c>
      <c r="HD4" s="7" t="s">
        <v>230</v>
      </c>
      <c r="HE4" s="8" t="s">
        <v>231</v>
      </c>
      <c r="HF4" s="6" t="s">
        <v>232</v>
      </c>
      <c r="HG4" s="7" t="s">
        <v>233</v>
      </c>
      <c r="HH4" s="7" t="s">
        <v>234</v>
      </c>
      <c r="HI4" s="8" t="s">
        <v>235</v>
      </c>
      <c r="HJ4" s="6" t="s">
        <v>236</v>
      </c>
      <c r="HK4" s="7" t="s">
        <v>237</v>
      </c>
      <c r="HL4" s="7" t="s">
        <v>238</v>
      </c>
      <c r="HM4" s="8" t="s">
        <v>239</v>
      </c>
      <c r="HN4" s="6" t="s">
        <v>240</v>
      </c>
      <c r="HO4" s="7" t="s">
        <v>249</v>
      </c>
      <c r="HP4" s="7" t="s">
        <v>250</v>
      </c>
      <c r="HQ4" s="8" t="s">
        <v>251</v>
      </c>
      <c r="HR4" s="6" t="s">
        <v>243</v>
      </c>
      <c r="HS4" s="7" t="s">
        <v>241</v>
      </c>
      <c r="HT4" s="7" t="s">
        <v>242</v>
      </c>
      <c r="HU4" s="8" t="s">
        <v>244</v>
      </c>
      <c r="HV4" s="6" t="s">
        <v>245</v>
      </c>
      <c r="HW4" s="7" t="s">
        <v>246</v>
      </c>
      <c r="HX4" s="7" t="s">
        <v>247</v>
      </c>
      <c r="HY4" s="8" t="s">
        <v>248</v>
      </c>
      <c r="HZ4" s="6" t="s">
        <v>252</v>
      </c>
      <c r="IA4" s="7" t="s">
        <v>253</v>
      </c>
      <c r="IB4" s="7" t="s">
        <v>254</v>
      </c>
      <c r="IC4" s="8" t="s">
        <v>255</v>
      </c>
      <c r="ID4" s="6" t="s">
        <v>256</v>
      </c>
      <c r="IE4" s="7" t="s">
        <v>257</v>
      </c>
      <c r="IF4" s="7" t="s">
        <v>258</v>
      </c>
      <c r="IG4" s="8" t="s">
        <v>259</v>
      </c>
      <c r="IH4" s="6" t="s">
        <v>260</v>
      </c>
      <c r="II4" s="7" t="s">
        <v>261</v>
      </c>
      <c r="IJ4" s="7" t="s">
        <v>262</v>
      </c>
      <c r="IK4" s="8" t="s">
        <v>263</v>
      </c>
      <c r="IL4" s="6" t="s">
        <v>264</v>
      </c>
      <c r="IM4" s="7" t="s">
        <v>265</v>
      </c>
      <c r="IN4" s="7" t="s">
        <v>266</v>
      </c>
      <c r="IO4" s="8" t="s">
        <v>267</v>
      </c>
      <c r="IP4" s="6" t="s">
        <v>268</v>
      </c>
      <c r="IQ4" s="7" t="s">
        <v>269</v>
      </c>
      <c r="IR4" s="7" t="s">
        <v>270</v>
      </c>
      <c r="IS4" s="8" t="s">
        <v>271</v>
      </c>
      <c r="IT4" s="6" t="s">
        <v>272</v>
      </c>
      <c r="IU4" s="7" t="s">
        <v>279</v>
      </c>
      <c r="IV4" s="7" t="s">
        <v>273</v>
      </c>
      <c r="IW4" s="8" t="s">
        <v>274</v>
      </c>
      <c r="IX4" s="6" t="s">
        <v>275</v>
      </c>
      <c r="IY4" s="7" t="s">
        <v>276</v>
      </c>
      <c r="IZ4" s="7" t="s">
        <v>277</v>
      </c>
      <c r="JA4" s="8" t="s">
        <v>278</v>
      </c>
      <c r="JB4" s="6" t="s">
        <v>280</v>
      </c>
      <c r="JC4" s="7" t="s">
        <v>281</v>
      </c>
      <c r="JD4" s="7" t="s">
        <v>282</v>
      </c>
      <c r="JE4" s="8" t="s">
        <v>283</v>
      </c>
      <c r="JF4" s="6" t="s">
        <v>284</v>
      </c>
      <c r="JG4" s="7" t="s">
        <v>285</v>
      </c>
      <c r="JH4" s="7" t="s">
        <v>286</v>
      </c>
      <c r="JI4" s="8" t="s">
        <v>287</v>
      </c>
      <c r="JJ4" s="6" t="s">
        <v>288</v>
      </c>
      <c r="JK4" s="7" t="s">
        <v>289</v>
      </c>
      <c r="JL4" s="7" t="s">
        <v>290</v>
      </c>
      <c r="JM4" s="8" t="s">
        <v>291</v>
      </c>
      <c r="JN4" s="6" t="s">
        <v>292</v>
      </c>
      <c r="JO4" s="7" t="s">
        <v>293</v>
      </c>
      <c r="JP4" s="7" t="s">
        <v>294</v>
      </c>
      <c r="JQ4" s="8" t="s">
        <v>295</v>
      </c>
      <c r="JR4" s="6" t="s">
        <v>296</v>
      </c>
      <c r="JS4" s="7" t="s">
        <v>297</v>
      </c>
      <c r="JT4" s="7" t="s">
        <v>298</v>
      </c>
      <c r="JU4" s="8" t="s">
        <v>299</v>
      </c>
      <c r="JV4" s="6" t="s">
        <v>300</v>
      </c>
      <c r="JW4" s="7" t="s">
        <v>301</v>
      </c>
      <c r="JX4" s="7" t="s">
        <v>302</v>
      </c>
      <c r="JY4" s="8" t="s">
        <v>303</v>
      </c>
      <c r="JZ4" s="6" t="s">
        <v>305</v>
      </c>
      <c r="KA4" s="7" t="s">
        <v>306</v>
      </c>
      <c r="KB4" s="7" t="s">
        <v>307</v>
      </c>
      <c r="KC4" s="8" t="s">
        <v>304</v>
      </c>
      <c r="KE4" s="30" t="s">
        <v>308</v>
      </c>
      <c r="KF4" s="31" t="s">
        <v>309</v>
      </c>
    </row>
    <row r="5" spans="1:312" s="5" customFormat="1" ht="20.100000000000001" customHeight="1" x14ac:dyDescent="0.25">
      <c r="A5" s="56" t="s">
        <v>12</v>
      </c>
      <c r="B5" s="10">
        <v>14.69</v>
      </c>
      <c r="C5" s="11">
        <v>13.62</v>
      </c>
      <c r="D5" s="11">
        <v>14.55</v>
      </c>
      <c r="E5" s="12">
        <v>12.64</v>
      </c>
      <c r="F5" s="10">
        <v>12.86</v>
      </c>
      <c r="G5" s="11">
        <v>13.95</v>
      </c>
      <c r="H5" s="11">
        <v>13.79</v>
      </c>
      <c r="I5" s="12">
        <v>13.89</v>
      </c>
      <c r="J5" s="10">
        <v>15.29</v>
      </c>
      <c r="K5" s="11">
        <v>16.89</v>
      </c>
      <c r="L5" s="11">
        <v>15.25</v>
      </c>
      <c r="M5" s="12">
        <v>15.62</v>
      </c>
      <c r="N5" s="10">
        <v>13.06</v>
      </c>
      <c r="O5" s="11">
        <v>13.78</v>
      </c>
      <c r="P5" s="11">
        <v>15.04</v>
      </c>
      <c r="Q5" s="12">
        <v>13.79</v>
      </c>
      <c r="R5" s="10">
        <v>14.18</v>
      </c>
      <c r="S5" s="11">
        <v>15.3</v>
      </c>
      <c r="T5" s="11">
        <v>14.26</v>
      </c>
      <c r="U5" s="12">
        <v>13.54</v>
      </c>
      <c r="V5" s="10">
        <v>14.55</v>
      </c>
      <c r="W5" s="11">
        <v>15.49</v>
      </c>
      <c r="X5" s="11">
        <v>15.52</v>
      </c>
      <c r="Y5" s="12">
        <v>16.149999999999999</v>
      </c>
      <c r="Z5" s="10">
        <v>14.9</v>
      </c>
      <c r="AA5" s="13">
        <v>15.44</v>
      </c>
      <c r="AB5" s="13">
        <v>16.52</v>
      </c>
      <c r="AC5" s="12">
        <v>14.89</v>
      </c>
      <c r="AD5" s="10">
        <v>13.26</v>
      </c>
      <c r="AE5" s="11">
        <v>15.6</v>
      </c>
      <c r="AF5" s="11">
        <v>13.53</v>
      </c>
      <c r="AG5" s="12">
        <v>14.07</v>
      </c>
      <c r="AH5" s="10">
        <v>14.44</v>
      </c>
      <c r="AI5" s="11">
        <v>16.11</v>
      </c>
      <c r="AJ5" s="11">
        <v>15.77</v>
      </c>
      <c r="AK5" s="12">
        <v>15.1</v>
      </c>
      <c r="AL5" s="10">
        <v>16.09</v>
      </c>
      <c r="AM5" s="11">
        <v>14.96</v>
      </c>
      <c r="AN5" s="11">
        <v>18.72</v>
      </c>
      <c r="AO5" s="12">
        <v>16.84</v>
      </c>
      <c r="AP5" s="10">
        <v>16.23</v>
      </c>
      <c r="AQ5" s="11">
        <v>14.38</v>
      </c>
      <c r="AR5" s="11">
        <v>12.63</v>
      </c>
      <c r="AS5" s="12">
        <v>13.28</v>
      </c>
      <c r="AT5" s="10">
        <v>13.67</v>
      </c>
      <c r="AU5" s="11">
        <v>12.83</v>
      </c>
      <c r="AV5" s="11">
        <v>14.68</v>
      </c>
      <c r="AW5" s="12">
        <v>14.45</v>
      </c>
      <c r="AX5" s="10">
        <v>14.61</v>
      </c>
      <c r="AY5" s="11">
        <v>14.08</v>
      </c>
      <c r="AZ5" s="11">
        <v>15.46</v>
      </c>
      <c r="BA5" s="12">
        <v>13.49</v>
      </c>
      <c r="BB5" s="10">
        <v>14.62</v>
      </c>
      <c r="BC5" s="11">
        <v>16.260000000000002</v>
      </c>
      <c r="BD5" s="11">
        <v>16.489999999999998</v>
      </c>
      <c r="BE5" s="12">
        <v>14.68</v>
      </c>
      <c r="BF5" s="10">
        <v>14.15</v>
      </c>
      <c r="BG5" s="11">
        <v>14.39</v>
      </c>
      <c r="BH5" s="11">
        <v>14.63</v>
      </c>
      <c r="BI5" s="12">
        <v>13.4</v>
      </c>
      <c r="BJ5" s="10">
        <v>14.02</v>
      </c>
      <c r="BK5" s="11">
        <v>14.18</v>
      </c>
      <c r="BL5" s="11">
        <v>18.68</v>
      </c>
      <c r="BM5" s="12">
        <v>14.45</v>
      </c>
      <c r="BN5" s="10">
        <v>14.46</v>
      </c>
      <c r="BO5" s="11">
        <v>15.01</v>
      </c>
      <c r="BP5" s="11">
        <v>15.44</v>
      </c>
      <c r="BQ5" s="13">
        <v>13.29</v>
      </c>
      <c r="BR5" s="10">
        <v>15.64</v>
      </c>
      <c r="BS5" s="11">
        <v>14.43</v>
      </c>
      <c r="BT5" s="11">
        <v>16.02</v>
      </c>
      <c r="BU5" s="12">
        <v>15.04</v>
      </c>
      <c r="BV5" s="10">
        <v>13.07</v>
      </c>
      <c r="BW5" s="11">
        <v>15.29</v>
      </c>
      <c r="BX5" s="11">
        <v>13.22</v>
      </c>
      <c r="BY5" s="12">
        <v>15.08</v>
      </c>
      <c r="BZ5" s="10">
        <v>15.62</v>
      </c>
      <c r="CA5" s="11">
        <v>15.7</v>
      </c>
      <c r="CB5" s="11">
        <v>16.350000000000001</v>
      </c>
      <c r="CC5" s="12">
        <v>15.29</v>
      </c>
      <c r="CD5" s="10">
        <v>15.42</v>
      </c>
      <c r="CE5" s="11">
        <v>15.98</v>
      </c>
      <c r="CF5" s="11">
        <v>17.73</v>
      </c>
      <c r="CG5" s="12">
        <v>15.29</v>
      </c>
      <c r="CH5" s="10">
        <v>15.23</v>
      </c>
      <c r="CI5" s="11">
        <v>13.33</v>
      </c>
      <c r="CJ5" s="11">
        <v>16.57</v>
      </c>
      <c r="CK5" s="12">
        <v>13.01</v>
      </c>
      <c r="CL5" s="10">
        <v>14.64</v>
      </c>
      <c r="CM5" s="11">
        <v>14.93</v>
      </c>
      <c r="CN5" s="11">
        <v>14.71</v>
      </c>
      <c r="CO5" s="12">
        <v>16.16</v>
      </c>
      <c r="CP5" s="10">
        <v>13.37</v>
      </c>
      <c r="CQ5" s="11">
        <v>14.71</v>
      </c>
      <c r="CR5" s="11">
        <v>14.79</v>
      </c>
      <c r="CS5" s="12">
        <v>15.23</v>
      </c>
      <c r="CT5" s="10">
        <v>13.92</v>
      </c>
      <c r="CU5" s="11">
        <v>13.48</v>
      </c>
      <c r="CV5" s="11">
        <v>14.04</v>
      </c>
      <c r="CW5" s="12">
        <v>14.66</v>
      </c>
      <c r="CX5" s="10">
        <v>13.51</v>
      </c>
      <c r="CY5" s="11">
        <v>15.19</v>
      </c>
      <c r="CZ5" s="11">
        <v>14.2</v>
      </c>
      <c r="DA5" s="12">
        <v>14.53</v>
      </c>
      <c r="DB5" s="10">
        <v>16.98</v>
      </c>
      <c r="DC5" s="11">
        <v>15.53</v>
      </c>
      <c r="DD5" s="11">
        <v>15.55</v>
      </c>
      <c r="DE5" s="12">
        <v>14.77</v>
      </c>
      <c r="DF5" s="10">
        <v>14.58</v>
      </c>
      <c r="DG5" s="11">
        <v>12.98</v>
      </c>
      <c r="DH5" s="11">
        <v>13.55</v>
      </c>
      <c r="DI5" s="12">
        <v>15.36</v>
      </c>
      <c r="DJ5" s="10">
        <v>15.2</v>
      </c>
      <c r="DK5" s="11">
        <v>15.21</v>
      </c>
      <c r="DL5" s="11">
        <v>15.96</v>
      </c>
      <c r="DM5" s="12">
        <v>14.04</v>
      </c>
      <c r="DN5" s="10">
        <v>13.76</v>
      </c>
      <c r="DO5" s="11">
        <v>14.19</v>
      </c>
      <c r="DP5" s="11">
        <v>14.76</v>
      </c>
      <c r="DQ5" s="12">
        <v>13.67</v>
      </c>
      <c r="DR5" s="10">
        <v>13.73</v>
      </c>
      <c r="DS5" s="11">
        <v>14.08</v>
      </c>
      <c r="DT5" s="11">
        <v>16.329999999999998</v>
      </c>
      <c r="DU5" s="12">
        <v>14.97</v>
      </c>
      <c r="DV5" s="10">
        <v>12.48</v>
      </c>
      <c r="DW5" s="11">
        <v>13.84</v>
      </c>
      <c r="DX5" s="11">
        <v>14.6</v>
      </c>
      <c r="DY5" s="12">
        <v>13.36</v>
      </c>
      <c r="DZ5" s="10">
        <v>13.58</v>
      </c>
      <c r="EA5" s="11">
        <v>14.4</v>
      </c>
      <c r="EB5" s="11">
        <v>17.21</v>
      </c>
      <c r="EC5" s="12">
        <v>14.25</v>
      </c>
      <c r="ED5" s="10">
        <v>14.56</v>
      </c>
      <c r="EE5" s="11">
        <v>14.75</v>
      </c>
      <c r="EF5" s="11">
        <v>14.91</v>
      </c>
      <c r="EG5" s="12">
        <v>13.82</v>
      </c>
      <c r="EH5" s="10">
        <v>15.47</v>
      </c>
      <c r="EI5" s="11">
        <v>13.3</v>
      </c>
      <c r="EJ5" s="11">
        <v>13.64</v>
      </c>
      <c r="EK5" s="12">
        <v>13.45</v>
      </c>
      <c r="EL5" s="10">
        <v>14.14</v>
      </c>
      <c r="EM5" s="11">
        <v>14.3</v>
      </c>
      <c r="EN5" s="11">
        <v>14.8</v>
      </c>
      <c r="EO5" s="12">
        <v>13.04</v>
      </c>
      <c r="EP5" s="10">
        <v>15.91</v>
      </c>
      <c r="EQ5" s="11">
        <v>15.11</v>
      </c>
      <c r="ER5" s="11">
        <v>14.78</v>
      </c>
      <c r="ES5" s="12">
        <v>14.6</v>
      </c>
      <c r="ET5" s="10">
        <v>16.73</v>
      </c>
      <c r="EU5" s="11">
        <v>15.33</v>
      </c>
      <c r="EV5" s="11">
        <v>16.23</v>
      </c>
      <c r="EW5" s="12">
        <v>13.87</v>
      </c>
      <c r="EX5" s="10">
        <v>14.24</v>
      </c>
      <c r="EY5" s="11">
        <v>14.56</v>
      </c>
      <c r="EZ5" s="11">
        <v>14.07</v>
      </c>
      <c r="FA5" s="12">
        <v>14.26</v>
      </c>
      <c r="FB5" s="10">
        <v>12.12</v>
      </c>
      <c r="FC5" s="11">
        <v>14.52</v>
      </c>
      <c r="FD5" s="11">
        <v>14.15</v>
      </c>
      <c r="FE5" s="12">
        <v>13.2</v>
      </c>
      <c r="FF5" s="10">
        <v>13.45</v>
      </c>
      <c r="FG5" s="11">
        <v>13.22</v>
      </c>
      <c r="FH5" s="11">
        <v>13.4</v>
      </c>
      <c r="FI5" s="12">
        <v>12.8</v>
      </c>
      <c r="FJ5" s="10">
        <v>12.39</v>
      </c>
      <c r="FK5" s="11">
        <v>13.94</v>
      </c>
      <c r="FL5" s="11">
        <v>14.94</v>
      </c>
      <c r="FM5" s="12">
        <v>12.11</v>
      </c>
      <c r="FN5" s="10">
        <v>13.49</v>
      </c>
      <c r="FO5" s="11">
        <v>14.43</v>
      </c>
      <c r="FP5" s="11">
        <v>14.24</v>
      </c>
      <c r="FQ5" s="12">
        <v>13.98</v>
      </c>
      <c r="FR5" s="10">
        <v>14.86</v>
      </c>
      <c r="FS5" s="11">
        <v>14.54</v>
      </c>
      <c r="FT5" s="11">
        <v>14.37</v>
      </c>
      <c r="FU5" s="12">
        <v>13.94</v>
      </c>
      <c r="FV5" s="10">
        <v>12.51</v>
      </c>
      <c r="FW5" s="11">
        <v>14.93</v>
      </c>
      <c r="FX5" s="11">
        <v>14.71</v>
      </c>
      <c r="FY5" s="12">
        <v>15.43</v>
      </c>
      <c r="FZ5" s="10">
        <v>14.02</v>
      </c>
      <c r="GA5" s="11">
        <v>14.36</v>
      </c>
      <c r="GB5" s="11">
        <v>14.92</v>
      </c>
      <c r="GC5" s="12">
        <v>15.61</v>
      </c>
      <c r="GD5" s="10">
        <v>12.44</v>
      </c>
      <c r="GE5" s="11">
        <v>13.56</v>
      </c>
      <c r="GF5" s="11">
        <v>14.99</v>
      </c>
      <c r="GG5" s="12">
        <v>12.55</v>
      </c>
      <c r="GH5" s="10">
        <v>13.44</v>
      </c>
      <c r="GI5" s="11">
        <v>17.14</v>
      </c>
      <c r="GJ5" s="11">
        <v>12.66</v>
      </c>
      <c r="GK5" s="12">
        <v>12.31</v>
      </c>
      <c r="GL5" s="10">
        <v>12.13</v>
      </c>
      <c r="GM5" s="11">
        <v>12.61</v>
      </c>
      <c r="GN5" s="11">
        <v>13.02</v>
      </c>
      <c r="GO5" s="12">
        <v>13.62</v>
      </c>
      <c r="GP5" s="10">
        <v>12.02</v>
      </c>
      <c r="GQ5" s="11">
        <v>12.85</v>
      </c>
      <c r="GR5" s="11">
        <v>15.02</v>
      </c>
      <c r="GS5" s="12">
        <v>11.73</v>
      </c>
      <c r="GT5" s="10">
        <v>16.93</v>
      </c>
      <c r="GU5" s="11">
        <v>16.66</v>
      </c>
      <c r="GV5" s="11">
        <v>14.74</v>
      </c>
      <c r="GW5" s="12">
        <v>12.91</v>
      </c>
      <c r="GX5" s="10">
        <v>16.510000000000002</v>
      </c>
      <c r="GY5" s="11">
        <v>14.96</v>
      </c>
      <c r="GZ5" s="11">
        <v>15.95</v>
      </c>
      <c r="HA5" s="12">
        <v>14.81</v>
      </c>
      <c r="HB5" s="10">
        <v>13.44</v>
      </c>
      <c r="HC5" s="11">
        <v>14</v>
      </c>
      <c r="HD5" s="11">
        <v>15.18</v>
      </c>
      <c r="HE5" s="12">
        <v>14.33</v>
      </c>
      <c r="HF5" s="10">
        <v>14.77</v>
      </c>
      <c r="HG5" s="11">
        <v>14.16</v>
      </c>
      <c r="HH5" s="11">
        <v>12.97</v>
      </c>
      <c r="HI5" s="12">
        <v>13.6</v>
      </c>
      <c r="HJ5" s="10">
        <v>13.09</v>
      </c>
      <c r="HK5" s="11">
        <v>15.84</v>
      </c>
      <c r="HL5" s="11">
        <v>12.62</v>
      </c>
      <c r="HM5" s="12">
        <v>12.4</v>
      </c>
      <c r="HN5" s="10">
        <v>14.94</v>
      </c>
      <c r="HO5" s="11">
        <v>14.53</v>
      </c>
      <c r="HP5" s="11">
        <v>15.17</v>
      </c>
      <c r="HQ5" s="12">
        <v>13.67</v>
      </c>
      <c r="HR5" s="10">
        <v>13.5</v>
      </c>
      <c r="HS5" s="11">
        <v>14.84</v>
      </c>
      <c r="HT5" s="11">
        <v>14.97</v>
      </c>
      <c r="HU5" s="12">
        <v>14.52</v>
      </c>
      <c r="HV5" s="10">
        <v>13.42</v>
      </c>
      <c r="HW5" s="11">
        <v>13.71</v>
      </c>
      <c r="HX5" s="11">
        <v>12.85</v>
      </c>
      <c r="HY5" s="12">
        <v>13.77</v>
      </c>
      <c r="HZ5" s="10">
        <v>15.62</v>
      </c>
      <c r="IA5" s="11">
        <v>14.43</v>
      </c>
      <c r="IB5" s="11">
        <v>15.11</v>
      </c>
      <c r="IC5" s="12">
        <v>13.84</v>
      </c>
      <c r="ID5" s="10">
        <v>12.18</v>
      </c>
      <c r="IE5" s="11">
        <v>14.27</v>
      </c>
      <c r="IF5" s="11">
        <v>15.95</v>
      </c>
      <c r="IG5" s="12">
        <v>12.27</v>
      </c>
      <c r="IH5" s="10">
        <v>13.87</v>
      </c>
      <c r="II5" s="11">
        <v>16.57</v>
      </c>
      <c r="IJ5" s="11">
        <v>14.17</v>
      </c>
      <c r="IK5" s="12">
        <v>13.07</v>
      </c>
      <c r="IL5" s="10">
        <v>11.88</v>
      </c>
      <c r="IM5" s="11">
        <v>12.57</v>
      </c>
      <c r="IN5" s="11">
        <v>11.44</v>
      </c>
      <c r="IO5" s="12">
        <v>12.78</v>
      </c>
      <c r="IP5" s="10">
        <v>14.4</v>
      </c>
      <c r="IQ5" s="11">
        <v>13.11</v>
      </c>
      <c r="IR5" s="11">
        <v>13.93</v>
      </c>
      <c r="IS5" s="12">
        <v>12.34</v>
      </c>
      <c r="IT5" s="10">
        <v>13.44</v>
      </c>
      <c r="IU5" s="11">
        <v>14.82</v>
      </c>
      <c r="IV5" s="11">
        <v>16.3</v>
      </c>
      <c r="IW5" s="12">
        <v>13.59</v>
      </c>
      <c r="IX5" s="10">
        <v>12.89</v>
      </c>
      <c r="IY5" s="11">
        <v>13.82</v>
      </c>
      <c r="IZ5" s="11">
        <v>15.07</v>
      </c>
      <c r="JA5" s="12">
        <v>14.99</v>
      </c>
      <c r="JB5" s="10">
        <v>15.07</v>
      </c>
      <c r="JC5" s="11">
        <v>15.41</v>
      </c>
      <c r="JD5" s="11">
        <v>12.94</v>
      </c>
      <c r="JE5" s="12">
        <v>14.68</v>
      </c>
      <c r="JF5" s="10">
        <v>14.13</v>
      </c>
      <c r="JG5" s="11">
        <v>13.15</v>
      </c>
      <c r="JH5" s="11">
        <v>14.08</v>
      </c>
      <c r="JI5" s="12">
        <v>13.14</v>
      </c>
      <c r="JJ5" s="10">
        <v>13.4</v>
      </c>
      <c r="JK5" s="11">
        <v>14.32</v>
      </c>
      <c r="JL5" s="11">
        <v>12.86</v>
      </c>
      <c r="JM5" s="12">
        <v>12.62</v>
      </c>
      <c r="JN5" s="10">
        <v>14.42</v>
      </c>
      <c r="JO5" s="11">
        <v>14.66</v>
      </c>
      <c r="JP5" s="11">
        <v>14.87</v>
      </c>
      <c r="JQ5" s="12">
        <v>13.86</v>
      </c>
      <c r="JR5" s="10">
        <v>13.24</v>
      </c>
      <c r="JS5" s="11">
        <v>11.28</v>
      </c>
      <c r="JT5" s="11">
        <v>13.36</v>
      </c>
      <c r="JU5" s="12">
        <v>11.52</v>
      </c>
      <c r="JV5" s="10">
        <v>13.96</v>
      </c>
      <c r="JW5" s="11">
        <v>13.51</v>
      </c>
      <c r="JX5" s="11">
        <v>15.39</v>
      </c>
      <c r="JY5" s="12">
        <v>13.79</v>
      </c>
      <c r="JZ5" s="10">
        <v>14.02</v>
      </c>
      <c r="KA5" s="11">
        <v>13.93</v>
      </c>
      <c r="KB5" s="11">
        <v>13</v>
      </c>
      <c r="KC5" s="12">
        <v>14.64</v>
      </c>
      <c r="KD5" s="14"/>
      <c r="KE5" s="32">
        <f>AVERAGE(B5:KC5)</f>
        <v>14.348784722222222</v>
      </c>
      <c r="KF5" s="33">
        <f>STDEV(B5:KC5)</f>
        <v>1.2352246965855946</v>
      </c>
      <c r="KG5" s="14"/>
      <c r="KH5" s="14"/>
      <c r="KI5" s="14"/>
      <c r="KJ5" s="14"/>
    </row>
    <row r="6" spans="1:312" s="5" customFormat="1" ht="20.100000000000001" customHeight="1" x14ac:dyDescent="0.25">
      <c r="A6" s="56" t="s">
        <v>1</v>
      </c>
      <c r="B6" s="10">
        <v>36.06</v>
      </c>
      <c r="C6" s="11">
        <v>33.28</v>
      </c>
      <c r="D6" s="11">
        <v>33.700000000000003</v>
      </c>
      <c r="E6" s="12">
        <v>31.76</v>
      </c>
      <c r="F6" s="10">
        <v>32.78</v>
      </c>
      <c r="G6" s="11">
        <v>34.119999999999997</v>
      </c>
      <c r="H6" s="11">
        <v>35.979999999999997</v>
      </c>
      <c r="I6" s="12">
        <v>34.119999999999997</v>
      </c>
      <c r="J6" s="10">
        <v>39.81</v>
      </c>
      <c r="K6" s="11">
        <v>40.06</v>
      </c>
      <c r="L6" s="11">
        <v>37.56</v>
      </c>
      <c r="M6" s="12">
        <v>39.4</v>
      </c>
      <c r="N6" s="10">
        <v>33.81</v>
      </c>
      <c r="O6" s="11">
        <v>35.18</v>
      </c>
      <c r="P6" s="11">
        <v>37.33</v>
      </c>
      <c r="Q6" s="12">
        <v>34.1</v>
      </c>
      <c r="R6" s="10">
        <v>36.36</v>
      </c>
      <c r="S6" s="11">
        <v>40.21</v>
      </c>
      <c r="T6" s="11">
        <v>35.28</v>
      </c>
      <c r="U6" s="12">
        <v>35.299999999999997</v>
      </c>
      <c r="V6" s="10">
        <v>36.6</v>
      </c>
      <c r="W6" s="11">
        <v>37.299999999999997</v>
      </c>
      <c r="X6" s="11">
        <v>37.17</v>
      </c>
      <c r="Y6" s="12">
        <v>37.82</v>
      </c>
      <c r="Z6" s="10">
        <v>38.979999999999997</v>
      </c>
      <c r="AA6" s="13">
        <v>40.6</v>
      </c>
      <c r="AB6" s="13">
        <v>39.520000000000003</v>
      </c>
      <c r="AC6" s="12">
        <v>38.880000000000003</v>
      </c>
      <c r="AD6" s="10">
        <v>34.869999999999997</v>
      </c>
      <c r="AE6" s="11">
        <v>37.549999999999997</v>
      </c>
      <c r="AF6" s="11">
        <v>36.65</v>
      </c>
      <c r="AG6" s="12">
        <v>32.85</v>
      </c>
      <c r="AH6" s="10">
        <v>36.85</v>
      </c>
      <c r="AI6" s="11">
        <v>39.57</v>
      </c>
      <c r="AJ6" s="11">
        <v>39.909999999999997</v>
      </c>
      <c r="AK6" s="12">
        <v>38.869999999999997</v>
      </c>
      <c r="AL6" s="10">
        <v>39.67</v>
      </c>
      <c r="AM6" s="11">
        <v>38.299999999999997</v>
      </c>
      <c r="AN6" s="11">
        <v>43.53</v>
      </c>
      <c r="AO6" s="12">
        <v>41.07</v>
      </c>
      <c r="AP6" s="10">
        <v>38.14</v>
      </c>
      <c r="AQ6" s="11">
        <v>38.43</v>
      </c>
      <c r="AR6" s="11">
        <v>34.549999999999997</v>
      </c>
      <c r="AS6" s="12">
        <v>36.450000000000003</v>
      </c>
      <c r="AT6" s="10">
        <v>35.590000000000003</v>
      </c>
      <c r="AU6" s="11">
        <v>35.200000000000003</v>
      </c>
      <c r="AV6" s="11">
        <v>37.33</v>
      </c>
      <c r="AW6" s="12">
        <v>36.659999999999997</v>
      </c>
      <c r="AX6" s="10">
        <v>34.28</v>
      </c>
      <c r="AY6" s="11">
        <v>37.43</v>
      </c>
      <c r="AZ6" s="11">
        <v>37.549999999999997</v>
      </c>
      <c r="BA6" s="12">
        <v>32.78</v>
      </c>
      <c r="BB6" s="10">
        <v>38.69</v>
      </c>
      <c r="BC6" s="11">
        <v>39.869999999999997</v>
      </c>
      <c r="BD6" s="11">
        <v>41.81</v>
      </c>
      <c r="BE6" s="12">
        <v>36.92</v>
      </c>
      <c r="BF6" s="10">
        <v>36.1</v>
      </c>
      <c r="BG6" s="11">
        <v>37.83</v>
      </c>
      <c r="BH6" s="11">
        <v>37.61</v>
      </c>
      <c r="BI6" s="12">
        <v>36.549999999999997</v>
      </c>
      <c r="BJ6" s="10">
        <v>37.1</v>
      </c>
      <c r="BK6" s="11">
        <v>38.03</v>
      </c>
      <c r="BL6" s="11">
        <v>40.68</v>
      </c>
      <c r="BM6" s="12">
        <v>35.56</v>
      </c>
      <c r="BN6" s="10">
        <v>36.93</v>
      </c>
      <c r="BO6" s="11">
        <v>39.340000000000003</v>
      </c>
      <c r="BP6" s="11">
        <v>40.46</v>
      </c>
      <c r="BQ6" s="13">
        <v>37.96</v>
      </c>
      <c r="BR6" s="10">
        <v>38.69</v>
      </c>
      <c r="BS6" s="11">
        <v>36.75</v>
      </c>
      <c r="BT6" s="11">
        <v>40.229999999999997</v>
      </c>
      <c r="BU6" s="12">
        <v>37.380000000000003</v>
      </c>
      <c r="BV6" s="10">
        <v>33.06</v>
      </c>
      <c r="BW6" s="11">
        <v>39.35</v>
      </c>
      <c r="BX6" s="11">
        <v>35.76</v>
      </c>
      <c r="BY6" s="12">
        <v>35.93</v>
      </c>
      <c r="BZ6" s="10">
        <v>42.33</v>
      </c>
      <c r="CA6" s="11">
        <v>42.2</v>
      </c>
      <c r="CB6" s="11">
        <v>43.52</v>
      </c>
      <c r="CC6" s="12">
        <v>39.33</v>
      </c>
      <c r="CD6" s="10">
        <v>38.93</v>
      </c>
      <c r="CE6" s="11">
        <v>39.4</v>
      </c>
      <c r="CF6" s="11">
        <v>40.200000000000003</v>
      </c>
      <c r="CG6" s="12">
        <v>36.22</v>
      </c>
      <c r="CH6" s="10">
        <v>38.42</v>
      </c>
      <c r="CI6" s="11">
        <v>36.1</v>
      </c>
      <c r="CJ6" s="11">
        <v>39.229999999999997</v>
      </c>
      <c r="CK6" s="12">
        <v>33.770000000000003</v>
      </c>
      <c r="CL6" s="10">
        <v>38.68</v>
      </c>
      <c r="CM6" s="11">
        <v>39.56</v>
      </c>
      <c r="CN6" s="11">
        <v>39.840000000000003</v>
      </c>
      <c r="CO6" s="12">
        <v>39.65</v>
      </c>
      <c r="CP6" s="10">
        <v>33.85</v>
      </c>
      <c r="CQ6" s="11">
        <v>39.53</v>
      </c>
      <c r="CR6" s="11">
        <v>40.020000000000003</v>
      </c>
      <c r="CS6" s="12">
        <v>39.43</v>
      </c>
      <c r="CT6" s="10">
        <v>35.369999999999997</v>
      </c>
      <c r="CU6" s="11">
        <v>35.57</v>
      </c>
      <c r="CV6" s="11">
        <v>36.31</v>
      </c>
      <c r="CW6" s="12">
        <v>39.119999999999997</v>
      </c>
      <c r="CX6" s="10">
        <v>36.19</v>
      </c>
      <c r="CY6" s="11">
        <v>40</v>
      </c>
      <c r="CZ6" s="11">
        <v>38.840000000000003</v>
      </c>
      <c r="DA6" s="12">
        <v>36.49</v>
      </c>
      <c r="DB6" s="10">
        <v>41.86</v>
      </c>
      <c r="DC6" s="11">
        <v>40.22</v>
      </c>
      <c r="DD6" s="11">
        <v>41.62</v>
      </c>
      <c r="DE6" s="12">
        <v>37.299999999999997</v>
      </c>
      <c r="DF6" s="10">
        <v>35.08</v>
      </c>
      <c r="DG6" s="11">
        <v>31.87</v>
      </c>
      <c r="DH6" s="11">
        <v>34.08</v>
      </c>
      <c r="DI6" s="12">
        <v>38.979999999999997</v>
      </c>
      <c r="DJ6" s="10">
        <v>37.15</v>
      </c>
      <c r="DK6" s="11">
        <v>39.07</v>
      </c>
      <c r="DL6" s="11">
        <v>37.659999999999997</v>
      </c>
      <c r="DM6" s="12">
        <v>37.04</v>
      </c>
      <c r="DN6" s="10">
        <v>37.340000000000003</v>
      </c>
      <c r="DO6" s="11">
        <v>38.86</v>
      </c>
      <c r="DP6" s="11">
        <v>40.549999999999997</v>
      </c>
      <c r="DQ6" s="12">
        <v>35.840000000000003</v>
      </c>
      <c r="DR6" s="10">
        <v>35.9</v>
      </c>
      <c r="DS6" s="11">
        <v>37.65</v>
      </c>
      <c r="DT6" s="11">
        <v>39.659999999999997</v>
      </c>
      <c r="DU6" s="12">
        <v>35.159999999999997</v>
      </c>
      <c r="DV6" s="10">
        <v>32.67</v>
      </c>
      <c r="DW6" s="11">
        <v>36.17</v>
      </c>
      <c r="DX6" s="11">
        <v>36.82</v>
      </c>
      <c r="DY6" s="12">
        <v>36.770000000000003</v>
      </c>
      <c r="DZ6" s="10">
        <v>34.07</v>
      </c>
      <c r="EA6" s="11">
        <v>36.26</v>
      </c>
      <c r="EB6" s="11">
        <v>40.450000000000003</v>
      </c>
      <c r="EC6" s="12">
        <v>36.36</v>
      </c>
      <c r="ED6" s="15">
        <v>36.82</v>
      </c>
      <c r="EE6" s="11">
        <v>36.61</v>
      </c>
      <c r="EF6" s="11">
        <v>39.94</v>
      </c>
      <c r="EG6" s="12">
        <v>36.69</v>
      </c>
      <c r="EH6" s="10">
        <v>37.53</v>
      </c>
      <c r="EI6" s="11">
        <v>32.65</v>
      </c>
      <c r="EJ6" s="11">
        <v>34.659999999999997</v>
      </c>
      <c r="EK6" s="12">
        <v>32.79</v>
      </c>
      <c r="EL6" s="10">
        <v>37.770000000000003</v>
      </c>
      <c r="EM6" s="11">
        <v>39.01</v>
      </c>
      <c r="EN6" s="11">
        <v>36.090000000000003</v>
      </c>
      <c r="EO6" s="12">
        <v>33.26</v>
      </c>
      <c r="EP6" s="10">
        <v>42.35</v>
      </c>
      <c r="EQ6" s="11">
        <v>37.369999999999997</v>
      </c>
      <c r="ER6" s="11">
        <v>38.130000000000003</v>
      </c>
      <c r="ES6" s="12">
        <v>39.75</v>
      </c>
      <c r="ET6" s="10">
        <v>40.6</v>
      </c>
      <c r="EU6" s="11">
        <v>39.93</v>
      </c>
      <c r="EV6" s="11">
        <v>39.56</v>
      </c>
      <c r="EW6" s="12">
        <v>36.4</v>
      </c>
      <c r="EX6" s="10">
        <v>36.32</v>
      </c>
      <c r="EY6" s="11">
        <v>38.380000000000003</v>
      </c>
      <c r="EZ6" s="11">
        <v>36.619999999999997</v>
      </c>
      <c r="FA6" s="12">
        <v>35.11</v>
      </c>
      <c r="FB6" s="10">
        <v>32.64</v>
      </c>
      <c r="FC6" s="11">
        <v>35.880000000000003</v>
      </c>
      <c r="FD6" s="11">
        <v>35.9</v>
      </c>
      <c r="FE6" s="12">
        <v>31.35</v>
      </c>
      <c r="FF6" s="10">
        <v>33.11</v>
      </c>
      <c r="FG6" s="11">
        <v>35.75</v>
      </c>
      <c r="FH6" s="11">
        <v>34.590000000000003</v>
      </c>
      <c r="FI6" s="12">
        <v>33.64</v>
      </c>
      <c r="FJ6" s="10">
        <v>34.19</v>
      </c>
      <c r="FK6" s="11">
        <v>34.5</v>
      </c>
      <c r="FL6" s="11">
        <v>37.08</v>
      </c>
      <c r="FM6" s="12">
        <v>33.909999999999997</v>
      </c>
      <c r="FN6" s="10">
        <v>34.28</v>
      </c>
      <c r="FO6" s="11">
        <v>35.94</v>
      </c>
      <c r="FP6" s="11">
        <v>35.68</v>
      </c>
      <c r="FQ6" s="12">
        <v>34.39</v>
      </c>
      <c r="FR6" s="10">
        <v>38.83</v>
      </c>
      <c r="FS6" s="16">
        <v>37.04</v>
      </c>
      <c r="FT6" s="11">
        <v>37.840000000000003</v>
      </c>
      <c r="FU6" s="12">
        <v>36.75</v>
      </c>
      <c r="FV6" s="10">
        <v>31.35</v>
      </c>
      <c r="FW6" s="11">
        <v>39.07</v>
      </c>
      <c r="FX6" s="11">
        <v>39.25</v>
      </c>
      <c r="FY6" s="12">
        <v>37.659999999999997</v>
      </c>
      <c r="FZ6" s="10">
        <v>34.56</v>
      </c>
      <c r="GA6" s="11">
        <v>32.26</v>
      </c>
      <c r="GB6" s="11">
        <v>39.840000000000003</v>
      </c>
      <c r="GC6" s="12">
        <v>40.53</v>
      </c>
      <c r="GD6" s="10">
        <v>31.25</v>
      </c>
      <c r="GE6" s="11">
        <v>34.68</v>
      </c>
      <c r="GF6" s="11">
        <v>36.25</v>
      </c>
      <c r="GG6" s="12">
        <v>30.95</v>
      </c>
      <c r="GH6" s="10">
        <v>35.71</v>
      </c>
      <c r="GI6" s="11">
        <v>39.82</v>
      </c>
      <c r="GJ6" s="11">
        <v>34.200000000000003</v>
      </c>
      <c r="GK6" s="12">
        <v>32.89</v>
      </c>
      <c r="GL6" s="10">
        <v>33.89</v>
      </c>
      <c r="GM6" s="11">
        <v>36.020000000000003</v>
      </c>
      <c r="GN6" s="11">
        <v>33.5</v>
      </c>
      <c r="GO6" s="12">
        <v>34.200000000000003</v>
      </c>
      <c r="GP6" s="10">
        <v>33.35</v>
      </c>
      <c r="GQ6" s="11">
        <v>36.08</v>
      </c>
      <c r="GR6" s="11">
        <v>38.57</v>
      </c>
      <c r="GS6" s="12">
        <v>34.17</v>
      </c>
      <c r="GT6" s="10">
        <v>41.26</v>
      </c>
      <c r="GU6" s="11">
        <v>40.31</v>
      </c>
      <c r="GV6" s="11">
        <v>39.6</v>
      </c>
      <c r="GW6" s="12">
        <v>34.4</v>
      </c>
      <c r="GX6" s="10">
        <v>41.5</v>
      </c>
      <c r="GY6" s="11">
        <v>37.11</v>
      </c>
      <c r="GZ6" s="11">
        <v>41.27</v>
      </c>
      <c r="HA6" s="12">
        <v>37.15</v>
      </c>
      <c r="HB6" s="10">
        <v>35.630000000000003</v>
      </c>
      <c r="HC6" s="11">
        <v>40.29</v>
      </c>
      <c r="HD6" s="11">
        <v>40.119999999999997</v>
      </c>
      <c r="HE6" s="12">
        <v>35.72</v>
      </c>
      <c r="HF6" s="10">
        <v>38.03</v>
      </c>
      <c r="HG6" s="11">
        <v>35.700000000000003</v>
      </c>
      <c r="HH6" s="11">
        <v>33.89</v>
      </c>
      <c r="HI6" s="12">
        <v>35.6</v>
      </c>
      <c r="HJ6" s="10">
        <v>34.6</v>
      </c>
      <c r="HK6" s="11">
        <v>40.75</v>
      </c>
      <c r="HL6" s="11">
        <v>36.39</v>
      </c>
      <c r="HM6" s="12">
        <v>33.979999999999997</v>
      </c>
      <c r="HN6" s="10">
        <v>37</v>
      </c>
      <c r="HO6" s="11">
        <v>36.86</v>
      </c>
      <c r="HP6" s="11">
        <v>41.87</v>
      </c>
      <c r="HQ6" s="12">
        <v>36.21</v>
      </c>
      <c r="HR6" s="10">
        <v>35.22</v>
      </c>
      <c r="HS6" s="11">
        <v>36.04</v>
      </c>
      <c r="HT6" s="11">
        <v>33.53</v>
      </c>
      <c r="HU6" s="12">
        <v>36.840000000000003</v>
      </c>
      <c r="HV6" s="10">
        <v>34.64</v>
      </c>
      <c r="HW6" s="11">
        <v>37.76</v>
      </c>
      <c r="HX6" s="11">
        <v>34.479999999999997</v>
      </c>
      <c r="HY6" s="12">
        <v>38.479999999999997</v>
      </c>
      <c r="HZ6" s="10">
        <v>38.799999999999997</v>
      </c>
      <c r="IA6" s="11">
        <v>38.270000000000003</v>
      </c>
      <c r="IB6" s="11">
        <v>38.79</v>
      </c>
      <c r="IC6" s="12">
        <v>37.69</v>
      </c>
      <c r="ID6" s="10">
        <v>32.74</v>
      </c>
      <c r="IE6" s="11">
        <v>36.76</v>
      </c>
      <c r="IF6" s="11">
        <v>38.76</v>
      </c>
      <c r="IG6" s="12">
        <v>30.62</v>
      </c>
      <c r="IH6" s="10">
        <v>34.53</v>
      </c>
      <c r="II6" s="11">
        <v>41.53</v>
      </c>
      <c r="IJ6" s="11">
        <v>38.68</v>
      </c>
      <c r="IK6" s="12">
        <v>34.76</v>
      </c>
      <c r="IL6" s="10">
        <v>33.68</v>
      </c>
      <c r="IM6" s="11">
        <v>33.119999999999997</v>
      </c>
      <c r="IN6" s="11">
        <v>31.37</v>
      </c>
      <c r="IO6" s="12">
        <v>32.82</v>
      </c>
      <c r="IP6" s="10">
        <v>36.450000000000003</v>
      </c>
      <c r="IQ6" s="11">
        <v>34.92</v>
      </c>
      <c r="IR6" s="11">
        <v>37.31</v>
      </c>
      <c r="IS6" s="12">
        <v>33.619999999999997</v>
      </c>
      <c r="IT6" s="10">
        <v>35.340000000000003</v>
      </c>
      <c r="IU6" s="11">
        <v>38.43</v>
      </c>
      <c r="IV6" s="11">
        <v>39.78</v>
      </c>
      <c r="IW6" s="12">
        <v>34.07</v>
      </c>
      <c r="IX6" s="10">
        <v>35.51</v>
      </c>
      <c r="IY6" s="11">
        <v>36.46</v>
      </c>
      <c r="IZ6" s="11">
        <v>37.479999999999997</v>
      </c>
      <c r="JA6" s="12">
        <v>37.42</v>
      </c>
      <c r="JB6" s="10">
        <v>38.450000000000003</v>
      </c>
      <c r="JC6" s="11">
        <v>37.6</v>
      </c>
      <c r="JD6" s="11">
        <v>34.369999999999997</v>
      </c>
      <c r="JE6" s="12">
        <v>37.729999999999997</v>
      </c>
      <c r="JF6" s="10">
        <v>35.78</v>
      </c>
      <c r="JG6" s="11">
        <v>34.15</v>
      </c>
      <c r="JH6" s="11">
        <v>34.26</v>
      </c>
      <c r="JI6" s="12">
        <v>35.44</v>
      </c>
      <c r="JJ6" s="10">
        <v>33.549999999999997</v>
      </c>
      <c r="JK6" s="11">
        <v>37.64</v>
      </c>
      <c r="JL6" s="11">
        <v>33.200000000000003</v>
      </c>
      <c r="JM6" s="12">
        <v>33.69</v>
      </c>
      <c r="JN6" s="10">
        <v>38.18</v>
      </c>
      <c r="JO6" s="11">
        <v>42.06</v>
      </c>
      <c r="JP6" s="11">
        <v>39.01</v>
      </c>
      <c r="JQ6" s="12">
        <v>36.6</v>
      </c>
      <c r="JR6" s="10">
        <v>32.71</v>
      </c>
      <c r="JS6" s="11">
        <v>31.18</v>
      </c>
      <c r="JT6" s="11">
        <v>35.94</v>
      </c>
      <c r="JU6" s="12">
        <v>29.35</v>
      </c>
      <c r="JV6" s="10">
        <v>35.159999999999997</v>
      </c>
      <c r="JW6" s="11">
        <v>34.28</v>
      </c>
      <c r="JX6" s="11">
        <v>39.049999999999997</v>
      </c>
      <c r="JY6" s="12">
        <v>34.380000000000003</v>
      </c>
      <c r="JZ6" s="10">
        <v>36.17</v>
      </c>
      <c r="KA6" s="11">
        <v>36.369999999999997</v>
      </c>
      <c r="KB6" s="11">
        <v>35.89</v>
      </c>
      <c r="KC6" s="12">
        <v>37.54</v>
      </c>
      <c r="KD6" s="14"/>
      <c r="KE6" s="32">
        <f t="shared" ref="KE6:KE11" si="85">AVERAGE(B6:KC6)</f>
        <v>36.790451388888911</v>
      </c>
      <c r="KF6" s="33">
        <f t="shared" ref="KF6:KF11" si="86">STDEV(B6:KC6)</f>
        <v>2.645021779429539</v>
      </c>
      <c r="KG6" s="14"/>
      <c r="KH6" s="14"/>
      <c r="KI6" s="14"/>
      <c r="KJ6" s="14"/>
    </row>
    <row r="7" spans="1:312" s="5" customFormat="1" ht="20.100000000000001" customHeight="1" x14ac:dyDescent="0.25">
      <c r="A7" s="56" t="s">
        <v>2</v>
      </c>
      <c r="B7" s="10">
        <v>6.2481099999999996</v>
      </c>
      <c r="C7" s="11">
        <v>6.5621600000000004</v>
      </c>
      <c r="D7" s="11">
        <v>5.5875599999999999</v>
      </c>
      <c r="E7" s="12">
        <v>5.8973599999999999</v>
      </c>
      <c r="F7" s="10">
        <v>6.5646699999999996</v>
      </c>
      <c r="G7" s="11">
        <v>5.3907299999999996</v>
      </c>
      <c r="H7" s="11">
        <v>5.2539699999999998</v>
      </c>
      <c r="I7" s="12">
        <v>5.62967</v>
      </c>
      <c r="J7" s="10">
        <v>5.9884000000000004</v>
      </c>
      <c r="K7" s="11">
        <v>6.9345699999999999</v>
      </c>
      <c r="L7" s="11">
        <v>6.1305899999999998</v>
      </c>
      <c r="M7" s="12">
        <v>5.7482600000000001</v>
      </c>
      <c r="N7" s="10">
        <v>5.3255299999999997</v>
      </c>
      <c r="O7" s="11">
        <v>6.12432</v>
      </c>
      <c r="P7" s="11">
        <v>5.4951699999999999</v>
      </c>
      <c r="Q7" s="12">
        <v>5.6045499999999997</v>
      </c>
      <c r="R7" s="10">
        <v>7.2481900000000001</v>
      </c>
      <c r="S7" s="11">
        <v>6.2648700000000002</v>
      </c>
      <c r="T7" s="11">
        <v>5.9195900000000004</v>
      </c>
      <c r="U7" s="12">
        <v>5.7261699999999998</v>
      </c>
      <c r="V7" s="10">
        <v>6.0782999999999996</v>
      </c>
      <c r="W7" s="11">
        <v>5.9531799999999997</v>
      </c>
      <c r="X7" s="11">
        <v>6.5228999999999999</v>
      </c>
      <c r="Y7" s="12">
        <v>6.6156899999999998</v>
      </c>
      <c r="Z7" s="10">
        <v>6.5036399999999999</v>
      </c>
      <c r="AA7" s="13">
        <v>6.1182400000000001</v>
      </c>
      <c r="AB7" s="13">
        <v>6.66953</v>
      </c>
      <c r="AC7" s="12">
        <v>6.0104100000000003</v>
      </c>
      <c r="AD7" s="10">
        <v>6.2144399999999997</v>
      </c>
      <c r="AE7" s="11">
        <v>6.9859600000000004</v>
      </c>
      <c r="AF7" s="11">
        <v>5.40672</v>
      </c>
      <c r="AG7" s="12">
        <v>6.3320600000000002</v>
      </c>
      <c r="AH7" s="10">
        <v>6.7416</v>
      </c>
      <c r="AI7" s="11">
        <v>5.6773600000000002</v>
      </c>
      <c r="AJ7" s="11">
        <v>5.5220099999999999</v>
      </c>
      <c r="AK7" s="12">
        <v>6.1218199999999996</v>
      </c>
      <c r="AL7" s="10">
        <v>7.0674000000000001</v>
      </c>
      <c r="AM7" s="11">
        <v>7.0597000000000003</v>
      </c>
      <c r="AN7" s="11">
        <v>8.1206899999999997</v>
      </c>
      <c r="AO7" s="12">
        <v>6.6338100000000004</v>
      </c>
      <c r="AP7" s="10">
        <v>7.0901899999999998</v>
      </c>
      <c r="AQ7" s="11">
        <v>6.1827399999999999</v>
      </c>
      <c r="AR7" s="11">
        <v>6.5656800000000004</v>
      </c>
      <c r="AS7" s="12">
        <v>6.6183300000000003</v>
      </c>
      <c r="AT7" s="10">
        <v>5.7505199999999999</v>
      </c>
      <c r="AU7" s="11">
        <v>5.5744199999999999</v>
      </c>
      <c r="AV7" s="11">
        <v>5.5196100000000001</v>
      </c>
      <c r="AW7" s="12">
        <v>6.0926999999999998</v>
      </c>
      <c r="AX7" s="10">
        <v>6.7429100000000002</v>
      </c>
      <c r="AY7" s="11">
        <v>5.6372</v>
      </c>
      <c r="AZ7" s="11">
        <v>6.80497</v>
      </c>
      <c r="BA7" s="12">
        <v>6.4991099999999999</v>
      </c>
      <c r="BB7" s="10">
        <v>6.0108499999999996</v>
      </c>
      <c r="BC7" s="11">
        <v>6.5554500000000004</v>
      </c>
      <c r="BD7" s="11">
        <v>7.2378299999999998</v>
      </c>
      <c r="BE7" s="12">
        <v>5.4297000000000004</v>
      </c>
      <c r="BF7" s="10">
        <v>7.4255399999999998</v>
      </c>
      <c r="BG7" s="11">
        <v>5.9664700000000002</v>
      </c>
      <c r="BH7" s="11">
        <v>6.4494600000000002</v>
      </c>
      <c r="BI7" s="12">
        <v>5.5843499999999997</v>
      </c>
      <c r="BJ7" s="10">
        <v>6.3119100000000001</v>
      </c>
      <c r="BK7" s="11">
        <v>5.8352000000000004</v>
      </c>
      <c r="BL7" s="11">
        <v>7.5292300000000001</v>
      </c>
      <c r="BM7" s="12">
        <v>5.8216099999999997</v>
      </c>
      <c r="BN7" s="10">
        <v>6.7812400000000004</v>
      </c>
      <c r="BO7" s="11">
        <v>5.9464800000000002</v>
      </c>
      <c r="BP7" s="11">
        <v>6.4618799999999998</v>
      </c>
      <c r="BQ7" s="13">
        <v>5.7864599999999999</v>
      </c>
      <c r="BR7" s="10">
        <v>6.6084699999999996</v>
      </c>
      <c r="BS7" s="11">
        <v>6.3838699999999999</v>
      </c>
      <c r="BT7" s="11">
        <v>6.0827200000000001</v>
      </c>
      <c r="BU7" s="12">
        <v>6.2022899999999996</v>
      </c>
      <c r="BV7" s="10">
        <v>6.5066670000000002</v>
      </c>
      <c r="BW7" s="11">
        <v>6.4224899999999998</v>
      </c>
      <c r="BX7" s="11">
        <v>6.6907199999999998</v>
      </c>
      <c r="BY7" s="12">
        <v>6.7201700000000004</v>
      </c>
      <c r="BZ7" s="10">
        <v>5.81738</v>
      </c>
      <c r="CA7" s="11">
        <v>6.6605100000000004</v>
      </c>
      <c r="CB7" s="11">
        <v>6.7184200000000001</v>
      </c>
      <c r="CC7" s="12">
        <v>6.38171</v>
      </c>
      <c r="CD7" s="10">
        <v>6.1599899999999996</v>
      </c>
      <c r="CE7" s="11">
        <v>6.1722299999999999</v>
      </c>
      <c r="CF7" s="11">
        <v>7.0370600000000003</v>
      </c>
      <c r="CG7" s="12">
        <v>5.51248</v>
      </c>
      <c r="CH7" s="10">
        <v>5.9064800000000002</v>
      </c>
      <c r="CI7" s="11">
        <v>6.2932499999999996</v>
      </c>
      <c r="CJ7" s="11">
        <v>6.1894499999999999</v>
      </c>
      <c r="CK7" s="12">
        <v>5.0301400000000003</v>
      </c>
      <c r="CL7" s="10">
        <v>6.3187899999999999</v>
      </c>
      <c r="CM7" s="11">
        <v>6.1451399999999996</v>
      </c>
      <c r="CN7" s="11">
        <v>5.7625599999999997</v>
      </c>
      <c r="CO7" s="12">
        <v>7.8426200000000001</v>
      </c>
      <c r="CP7" s="10">
        <v>6.3236100000000004</v>
      </c>
      <c r="CQ7" s="11">
        <v>5.4208400000000001</v>
      </c>
      <c r="CR7" s="11">
        <v>5.6879999999999997</v>
      </c>
      <c r="CS7" s="12">
        <v>6.6962000000000002</v>
      </c>
      <c r="CT7" s="10">
        <v>6.4875999999999996</v>
      </c>
      <c r="CU7" s="11">
        <v>6.37432</v>
      </c>
      <c r="CV7" s="11">
        <v>6.1793300000000002</v>
      </c>
      <c r="CW7" s="12">
        <v>6.7110000000000003</v>
      </c>
      <c r="CX7" s="10">
        <v>6.5710300000000004</v>
      </c>
      <c r="CY7" s="11">
        <v>7.7719500000000004</v>
      </c>
      <c r="CZ7" s="11">
        <v>6.0087400000000004</v>
      </c>
      <c r="DA7" s="12">
        <v>5.77102</v>
      </c>
      <c r="DB7" s="10">
        <v>6.1434300000000004</v>
      </c>
      <c r="DC7" s="11">
        <v>6.6114199999999999</v>
      </c>
      <c r="DD7" s="11">
        <v>6.1368600000000004</v>
      </c>
      <c r="DE7" s="12">
        <v>6.6141399999999999</v>
      </c>
      <c r="DF7" s="10">
        <v>5.7932600000000001</v>
      </c>
      <c r="DG7" s="11">
        <v>6.7985300000000004</v>
      </c>
      <c r="DH7" s="11">
        <v>6.7174100000000001</v>
      </c>
      <c r="DI7" s="12">
        <v>6.5466499999999996</v>
      </c>
      <c r="DJ7" s="10">
        <v>7.1123599999999998</v>
      </c>
      <c r="DK7" s="11">
        <v>6.4911000000000003</v>
      </c>
      <c r="DL7" s="11">
        <v>7.2902100000000001</v>
      </c>
      <c r="DM7" s="12">
        <v>6.0723000000000003</v>
      </c>
      <c r="DN7" s="10">
        <v>5.6805899999999996</v>
      </c>
      <c r="DO7" s="11">
        <v>6.7788000000000004</v>
      </c>
      <c r="DP7" s="11">
        <v>7.03714</v>
      </c>
      <c r="DQ7" s="12">
        <v>6.48468</v>
      </c>
      <c r="DR7" s="10">
        <v>6.22044</v>
      </c>
      <c r="DS7" s="11">
        <v>5.6924099999999997</v>
      </c>
      <c r="DT7" s="11">
        <v>6.6203900000000004</v>
      </c>
      <c r="DU7" s="12">
        <v>6.8016100000000002</v>
      </c>
      <c r="DV7" s="10">
        <v>6.1991399999999999</v>
      </c>
      <c r="DW7" s="11">
        <v>5.9841100000000003</v>
      </c>
      <c r="DX7" s="11">
        <v>6.3966500000000002</v>
      </c>
      <c r="DY7" s="12">
        <v>6.9090999999999996</v>
      </c>
      <c r="DZ7" s="10">
        <v>7.1500700000000004</v>
      </c>
      <c r="EA7" s="11">
        <v>5.7626099999999996</v>
      </c>
      <c r="EB7" s="11">
        <v>7.3220299999999998</v>
      </c>
      <c r="EC7" s="12">
        <v>5.6122800000000002</v>
      </c>
      <c r="ED7" s="17">
        <v>6.2585600000000001</v>
      </c>
      <c r="EE7" s="11">
        <v>6.8293600000000003</v>
      </c>
      <c r="EF7" s="11">
        <v>5.6614000000000004</v>
      </c>
      <c r="EG7" s="12">
        <v>6.2750000000000004</v>
      </c>
      <c r="EH7" s="10">
        <v>7.2368300000000003</v>
      </c>
      <c r="EI7" s="11">
        <v>7.0168499999999998</v>
      </c>
      <c r="EJ7" s="11">
        <v>5.8077399999999999</v>
      </c>
      <c r="EK7" s="12">
        <v>6.1768200000000002</v>
      </c>
      <c r="EL7" s="10">
        <v>5.8920399999999997</v>
      </c>
      <c r="EM7" s="11">
        <v>6.44381</v>
      </c>
      <c r="EN7" s="11">
        <v>6.4171899999999997</v>
      </c>
      <c r="EO7" s="12">
        <v>6.6211599999999997</v>
      </c>
      <c r="EP7" s="10">
        <v>6.2726600000000001</v>
      </c>
      <c r="EQ7" s="11">
        <v>6.0749399999999998</v>
      </c>
      <c r="ER7" s="11">
        <v>7.0634899999999998</v>
      </c>
      <c r="ES7" s="12">
        <v>6.4542200000000003</v>
      </c>
      <c r="ET7" s="10">
        <v>6.9196600000000004</v>
      </c>
      <c r="EU7" s="11">
        <v>5.4700199999999999</v>
      </c>
      <c r="EV7" s="11">
        <v>5.8313600000000001</v>
      </c>
      <c r="EW7" s="12">
        <v>6.7883899999999997</v>
      </c>
      <c r="EX7" s="10">
        <v>7.3099600000000002</v>
      </c>
      <c r="EY7" s="11">
        <v>5.7339000000000002</v>
      </c>
      <c r="EZ7" s="11">
        <v>6.4501900000000001</v>
      </c>
      <c r="FA7" s="12">
        <v>6.3784299999999998</v>
      </c>
      <c r="FB7" s="10">
        <v>6.6563499999999998</v>
      </c>
      <c r="FC7" s="11">
        <v>6.4731399999999999</v>
      </c>
      <c r="FD7" s="11">
        <v>5.5354799999999997</v>
      </c>
      <c r="FE7" s="12">
        <v>6.9341100000000004</v>
      </c>
      <c r="FF7" s="10">
        <v>5.5571299999999999</v>
      </c>
      <c r="FG7" s="11">
        <v>6.7246699999999997</v>
      </c>
      <c r="FH7" s="11">
        <v>6.03681</v>
      </c>
      <c r="FI7" s="12">
        <v>5.4086299999999996</v>
      </c>
      <c r="FJ7" s="10">
        <v>6.1722599999999996</v>
      </c>
      <c r="FK7" s="11">
        <v>6.4013200000000001</v>
      </c>
      <c r="FL7" s="11">
        <v>7.1503899999999998</v>
      </c>
      <c r="FM7" s="12">
        <v>5.8826099999999997</v>
      </c>
      <c r="FN7" s="10">
        <v>7.1553000000000004</v>
      </c>
      <c r="FO7" s="11">
        <v>5.1847599999999998</v>
      </c>
      <c r="FP7" s="11">
        <v>6.0412400000000002</v>
      </c>
      <c r="FQ7" s="12">
        <v>5.2329499999999998</v>
      </c>
      <c r="FR7" s="10">
        <v>6.1058599999999998</v>
      </c>
      <c r="FS7" s="11">
        <v>6.1672799999999999</v>
      </c>
      <c r="FT7" s="11">
        <v>6.1116000000000001</v>
      </c>
      <c r="FU7" s="12">
        <v>6.1403600000000003</v>
      </c>
      <c r="FV7" s="10">
        <v>6.3236499999999998</v>
      </c>
      <c r="FW7" s="11">
        <v>6.09558</v>
      </c>
      <c r="FX7" s="11">
        <v>5.60405</v>
      </c>
      <c r="FY7" s="12">
        <v>6.56778</v>
      </c>
      <c r="FZ7" s="10">
        <v>6.04514</v>
      </c>
      <c r="GA7" s="11">
        <v>6.8543200000000004</v>
      </c>
      <c r="GB7" s="11">
        <v>6.0531899999999998</v>
      </c>
      <c r="GC7" s="12">
        <v>5.7156399999999996</v>
      </c>
      <c r="GD7" s="10">
        <v>7.4361699999999997</v>
      </c>
      <c r="GE7" s="11">
        <v>6.0616700000000003</v>
      </c>
      <c r="GF7" s="11">
        <v>5.9285100000000002</v>
      </c>
      <c r="GG7" s="12">
        <v>6.5234399999999999</v>
      </c>
      <c r="GH7" s="10">
        <v>6.6617199999999999</v>
      </c>
      <c r="GI7" s="11">
        <v>6.0189399999999997</v>
      </c>
      <c r="GJ7" s="11">
        <v>6.9056100000000002</v>
      </c>
      <c r="GK7" s="12">
        <v>7.0305900000000001</v>
      </c>
      <c r="GL7" s="10">
        <v>5.6191500000000003</v>
      </c>
      <c r="GM7" s="11">
        <v>6.3456700000000001</v>
      </c>
      <c r="GN7" s="11">
        <v>5.87148</v>
      </c>
      <c r="GO7" s="12">
        <v>6.0327599999999997</v>
      </c>
      <c r="GP7" s="10">
        <v>6.2981499999999997</v>
      </c>
      <c r="GQ7" s="11">
        <v>6.03254</v>
      </c>
      <c r="GR7" s="11">
        <v>5.9584099999999998</v>
      </c>
      <c r="GS7" s="12">
        <v>6.3752399999999998</v>
      </c>
      <c r="GT7" s="10">
        <v>6.64595</v>
      </c>
      <c r="GU7" s="11">
        <v>7.52325</v>
      </c>
      <c r="GV7" s="11">
        <v>5.8827699999999998</v>
      </c>
      <c r="GW7" s="12">
        <v>6.2899500000000002</v>
      </c>
      <c r="GX7" s="10">
        <v>6.7441000000000004</v>
      </c>
      <c r="GY7" s="11">
        <v>6.4778399999999996</v>
      </c>
      <c r="GZ7" s="11">
        <v>5.6543099999999997</v>
      </c>
      <c r="HA7" s="12">
        <v>7.1286699999999996</v>
      </c>
      <c r="HB7" s="10">
        <v>5.8693900000000001</v>
      </c>
      <c r="HC7" s="11">
        <v>5.52996</v>
      </c>
      <c r="HD7" s="11">
        <v>4.9664000000000001</v>
      </c>
      <c r="HE7" s="12">
        <v>6.2106300000000001</v>
      </c>
      <c r="HF7" s="10">
        <v>6.3511100000000003</v>
      </c>
      <c r="HG7" s="11">
        <v>5.7463499999999996</v>
      </c>
      <c r="HH7" s="11">
        <v>6.0166599999999999</v>
      </c>
      <c r="HI7" s="12">
        <v>6.58528</v>
      </c>
      <c r="HJ7" s="10">
        <v>6.5589700000000004</v>
      </c>
      <c r="HK7" s="11">
        <v>6.1765299999999996</v>
      </c>
      <c r="HL7" s="11">
        <v>5.99458</v>
      </c>
      <c r="HM7" s="12">
        <v>6.6226000000000003</v>
      </c>
      <c r="HN7" s="10">
        <v>6.2575200000000004</v>
      </c>
      <c r="HO7" s="11">
        <v>5.8686299999999996</v>
      </c>
      <c r="HP7" s="11">
        <v>6.2342500000000003</v>
      </c>
      <c r="HQ7" s="12">
        <v>5.6430100000000003</v>
      </c>
      <c r="HR7" s="10">
        <v>6.6006600000000004</v>
      </c>
      <c r="HS7" s="11">
        <v>6.2225599999999996</v>
      </c>
      <c r="HT7" s="11">
        <v>5.7253400000000001</v>
      </c>
      <c r="HU7" s="12">
        <v>6.5457299999999998</v>
      </c>
      <c r="HV7" s="10">
        <v>6.0675100000000004</v>
      </c>
      <c r="HW7" s="11">
        <v>5.1301699999999997</v>
      </c>
      <c r="HX7" s="11">
        <v>7.1202100000000002</v>
      </c>
      <c r="HY7" s="12">
        <v>6.3762800000000004</v>
      </c>
      <c r="HZ7" s="10">
        <v>6.3001800000000001</v>
      </c>
      <c r="IA7" s="11">
        <v>6.7235199999999997</v>
      </c>
      <c r="IB7" s="11">
        <v>6.7511599999999996</v>
      </c>
      <c r="IC7" s="12">
        <v>6.1545399999999999</v>
      </c>
      <c r="ID7" s="10">
        <v>6.1426699999999999</v>
      </c>
      <c r="IE7" s="11">
        <v>5.7513699999999996</v>
      </c>
      <c r="IF7" s="11">
        <v>5.9947499999999998</v>
      </c>
      <c r="IG7" s="12">
        <v>5.9349600000000002</v>
      </c>
      <c r="IH7" s="10">
        <v>6.7715399999999999</v>
      </c>
      <c r="II7" s="11">
        <v>5.9520099999999996</v>
      </c>
      <c r="IJ7" s="11">
        <v>6.4025699999999999</v>
      </c>
      <c r="IK7" s="12">
        <v>6.4496500000000001</v>
      </c>
      <c r="IL7" s="10">
        <v>5.5504300000000004</v>
      </c>
      <c r="IM7" s="11">
        <v>6.2401400000000002</v>
      </c>
      <c r="IN7" s="11">
        <v>6.8166099999999998</v>
      </c>
      <c r="IO7" s="12">
        <v>7.2156700000000003</v>
      </c>
      <c r="IP7" s="10">
        <v>5.93</v>
      </c>
      <c r="IQ7" s="11">
        <v>6.2658899999999997</v>
      </c>
      <c r="IR7" s="11">
        <v>5.9307499999999997</v>
      </c>
      <c r="IS7" s="12">
        <v>5.9532299999999996</v>
      </c>
      <c r="IT7" s="10">
        <v>6.3132599999999996</v>
      </c>
      <c r="IU7" s="11">
        <v>7.2509399999999999</v>
      </c>
      <c r="IV7" s="11">
        <v>6.3728899999999999</v>
      </c>
      <c r="IW7" s="12">
        <v>6.3998200000000001</v>
      </c>
      <c r="IX7" s="10">
        <v>7.7282700000000002</v>
      </c>
      <c r="IY7" s="11">
        <v>6.1402099999999997</v>
      </c>
      <c r="IZ7" s="11">
        <v>6.4572000000000003</v>
      </c>
      <c r="JA7" s="12">
        <v>5.9364999999999997</v>
      </c>
      <c r="JB7" s="10">
        <v>6.0952700000000002</v>
      </c>
      <c r="JC7" s="11">
        <v>7.09809</v>
      </c>
      <c r="JD7" s="11">
        <v>6.4573200000000002</v>
      </c>
      <c r="JE7" s="12">
        <v>5.96427</v>
      </c>
      <c r="JF7" s="10">
        <v>5.6200200000000002</v>
      </c>
      <c r="JG7" s="11">
        <v>6.8609299999999998</v>
      </c>
      <c r="JH7" s="11">
        <v>6.9527799999999997</v>
      </c>
      <c r="JI7" s="12">
        <v>5.6002900000000002</v>
      </c>
      <c r="JJ7" s="10">
        <v>5.8453999999999997</v>
      </c>
      <c r="JK7" s="11">
        <v>4.9207599999999996</v>
      </c>
      <c r="JL7" s="11">
        <v>6.1354199999999999</v>
      </c>
      <c r="JM7" s="12">
        <v>6.8377499999999998</v>
      </c>
      <c r="JN7" s="10">
        <v>6.2038500000000001</v>
      </c>
      <c r="JO7" s="11">
        <v>5.3292200000000003</v>
      </c>
      <c r="JP7" s="11">
        <v>6.1151799999999996</v>
      </c>
      <c r="JQ7" s="12">
        <v>5.6182400000000001</v>
      </c>
      <c r="JR7" s="10">
        <v>6.5428699999999997</v>
      </c>
      <c r="JS7" s="11">
        <v>5.9344299999999999</v>
      </c>
      <c r="JT7" s="11">
        <v>6.1146799999999999</v>
      </c>
      <c r="JU7" s="12">
        <v>6.5326199999999996</v>
      </c>
      <c r="JV7" s="10">
        <v>5.7283799999999996</v>
      </c>
      <c r="JW7" s="11">
        <v>6.95282</v>
      </c>
      <c r="JX7" s="11">
        <v>6.7262899999999997</v>
      </c>
      <c r="JY7" s="12">
        <v>6.3533900000000001</v>
      </c>
      <c r="JZ7" s="10">
        <v>6.0318399999999999</v>
      </c>
      <c r="KA7" s="11">
        <v>6.0515999999999996</v>
      </c>
      <c r="KB7" s="11">
        <v>6.0923800000000004</v>
      </c>
      <c r="KC7" s="12">
        <v>6.1004100000000001</v>
      </c>
      <c r="KD7" s="14"/>
      <c r="KE7" s="32">
        <f t="shared" si="85"/>
        <v>6.2812185312500013</v>
      </c>
      <c r="KF7" s="33">
        <f t="shared" si="86"/>
        <v>0.54511048984876698</v>
      </c>
      <c r="KG7" s="14"/>
      <c r="KH7" s="14"/>
      <c r="KI7" s="14"/>
      <c r="KJ7" s="14"/>
    </row>
    <row r="8" spans="1:312" s="5" customFormat="1" ht="20.100000000000001" customHeight="1" x14ac:dyDescent="0.25">
      <c r="A8" s="56" t="s">
        <v>3</v>
      </c>
      <c r="B8" s="10">
        <v>82.531220000000005</v>
      </c>
      <c r="C8" s="11">
        <v>81.749499999999998</v>
      </c>
      <c r="D8" s="11">
        <v>80.695120000000003</v>
      </c>
      <c r="E8" s="12">
        <v>81.499300000000005</v>
      </c>
      <c r="F8" s="10">
        <v>82.699119999999994</v>
      </c>
      <c r="G8" s="11">
        <v>80.990889999999993</v>
      </c>
      <c r="H8" s="11">
        <v>82.572590000000005</v>
      </c>
      <c r="I8" s="12">
        <v>80.7988</v>
      </c>
      <c r="J8" s="10">
        <v>83.070189999999997</v>
      </c>
      <c r="K8" s="11">
        <v>81.830799999999996</v>
      </c>
      <c r="L8" s="11">
        <v>81.419659999999993</v>
      </c>
      <c r="M8" s="12">
        <v>81.287959999999998</v>
      </c>
      <c r="N8" s="10">
        <v>81.968810000000005</v>
      </c>
      <c r="O8" s="11">
        <v>82.83981</v>
      </c>
      <c r="P8" s="11">
        <v>82.130020000000002</v>
      </c>
      <c r="Q8" s="12">
        <v>82.695310000000006</v>
      </c>
      <c r="R8" s="10">
        <v>83.50273</v>
      </c>
      <c r="S8" s="11">
        <v>83.551760000000002</v>
      </c>
      <c r="T8" s="11">
        <v>81.205389999999994</v>
      </c>
      <c r="U8" s="12">
        <v>82.540899999999993</v>
      </c>
      <c r="V8" s="10">
        <v>82.668610000000001</v>
      </c>
      <c r="W8" s="11">
        <v>81.132869999999997</v>
      </c>
      <c r="X8" s="11">
        <v>82.454099999999997</v>
      </c>
      <c r="Y8" s="12">
        <v>82.138130000000004</v>
      </c>
      <c r="Z8" s="10">
        <v>82.060569999999998</v>
      </c>
      <c r="AA8" s="13">
        <v>83.464470000000006</v>
      </c>
      <c r="AB8" s="13">
        <v>81.543520000000001</v>
      </c>
      <c r="AC8" s="12">
        <v>82.941460000000006</v>
      </c>
      <c r="AD8" s="10">
        <v>83.053929999999994</v>
      </c>
      <c r="AE8" s="11">
        <v>83.439030000000002</v>
      </c>
      <c r="AF8" s="11">
        <v>82.691909999999993</v>
      </c>
      <c r="AG8" s="12">
        <v>80.777510000000007</v>
      </c>
      <c r="AH8" s="10">
        <v>81.808580000000006</v>
      </c>
      <c r="AI8" s="11">
        <v>81.92689</v>
      </c>
      <c r="AJ8" s="11">
        <v>81.308549999999997</v>
      </c>
      <c r="AK8" s="12">
        <v>81.492609999999999</v>
      </c>
      <c r="AL8" s="10">
        <v>82.595699999999994</v>
      </c>
      <c r="AM8" s="11">
        <v>82.677760000000006</v>
      </c>
      <c r="AN8" s="11">
        <v>83.801680000000005</v>
      </c>
      <c r="AO8" s="12">
        <v>82.378529999999998</v>
      </c>
      <c r="AP8" s="10">
        <v>83.086359999999999</v>
      </c>
      <c r="AQ8" s="11">
        <v>82.915329999999997</v>
      </c>
      <c r="AR8" s="11">
        <v>84.629109999999997</v>
      </c>
      <c r="AS8" s="12">
        <v>84.500209999999996</v>
      </c>
      <c r="AT8" s="10">
        <v>82.332909999999998</v>
      </c>
      <c r="AU8" s="11">
        <v>83.731480000000005</v>
      </c>
      <c r="AV8" s="11">
        <v>82.523989999999998</v>
      </c>
      <c r="AW8" s="12">
        <v>83.001289999999997</v>
      </c>
      <c r="AX8" s="10">
        <v>82.294319999999999</v>
      </c>
      <c r="AY8" s="11">
        <v>83.741929999999996</v>
      </c>
      <c r="AZ8" s="11">
        <v>82.65137</v>
      </c>
      <c r="BA8" s="12">
        <v>82.683850000000007</v>
      </c>
      <c r="BB8" s="10">
        <v>83.774720000000002</v>
      </c>
      <c r="BC8" s="11">
        <v>83.158670000000001</v>
      </c>
      <c r="BD8" s="11">
        <v>83.285839999999993</v>
      </c>
      <c r="BE8" s="12">
        <v>81.376289999999997</v>
      </c>
      <c r="BF8" s="10">
        <v>84.090760000000003</v>
      </c>
      <c r="BG8" s="11">
        <v>82.294309999999996</v>
      </c>
      <c r="BH8" s="11">
        <v>83.346199999999996</v>
      </c>
      <c r="BI8" s="12">
        <v>83.527029999999996</v>
      </c>
      <c r="BJ8" s="10">
        <v>82.606260000000006</v>
      </c>
      <c r="BK8" s="11">
        <v>82.8352</v>
      </c>
      <c r="BL8" s="11">
        <v>82.304630000000003</v>
      </c>
      <c r="BM8" s="12">
        <v>80.705250000000007</v>
      </c>
      <c r="BN8" s="10">
        <v>83.083302000000003</v>
      </c>
      <c r="BO8" s="11">
        <v>84.409520000000001</v>
      </c>
      <c r="BP8" s="11">
        <v>84.616990000000001</v>
      </c>
      <c r="BQ8" s="13">
        <v>85.636030000000005</v>
      </c>
      <c r="BR8" s="10">
        <v>82.396150000000006</v>
      </c>
      <c r="BS8" s="11">
        <v>81.928460000000001</v>
      </c>
      <c r="BT8" s="11">
        <v>82.221069999999997</v>
      </c>
      <c r="BU8" s="12">
        <v>82.084739999999996</v>
      </c>
      <c r="BV8" s="10">
        <v>82.070300000000003</v>
      </c>
      <c r="BW8" s="11">
        <v>82.725710000000007</v>
      </c>
      <c r="BX8" s="11">
        <v>83.480890000000002</v>
      </c>
      <c r="BY8" s="12">
        <v>82.197519999999997</v>
      </c>
      <c r="BZ8" s="10">
        <v>83.922399999999996</v>
      </c>
      <c r="CA8" s="11">
        <v>83.805109999999999</v>
      </c>
      <c r="CB8" s="11">
        <v>83.399029999999996</v>
      </c>
      <c r="CC8" s="12">
        <v>82.586410000000001</v>
      </c>
      <c r="CD8" s="10">
        <v>82.478020000000001</v>
      </c>
      <c r="CE8" s="11">
        <v>81.496409999999997</v>
      </c>
      <c r="CF8" s="11">
        <v>82.712360000000004</v>
      </c>
      <c r="CG8" s="12">
        <v>80.656739999999999</v>
      </c>
      <c r="CH8" s="10">
        <v>82.109189999999998</v>
      </c>
      <c r="CI8" s="11">
        <v>83.257869999999997</v>
      </c>
      <c r="CJ8" s="11">
        <v>82.225589999999997</v>
      </c>
      <c r="CK8" s="12">
        <v>82.135099999999994</v>
      </c>
      <c r="CL8" s="10">
        <v>83.121129999999994</v>
      </c>
      <c r="CM8" s="11">
        <v>82.126509999999996</v>
      </c>
      <c r="CN8" s="11">
        <v>83.369429999999994</v>
      </c>
      <c r="CO8" s="12">
        <v>83.168660000000003</v>
      </c>
      <c r="CP8" s="10">
        <v>82.557329999999993</v>
      </c>
      <c r="CQ8" s="11">
        <v>84.159270000000006</v>
      </c>
      <c r="CR8" s="11">
        <v>82.931539999999998</v>
      </c>
      <c r="CS8" s="12">
        <v>83.226349999999996</v>
      </c>
      <c r="CT8" s="10">
        <v>82.241699999999994</v>
      </c>
      <c r="CU8" s="11">
        <v>83.290710000000004</v>
      </c>
      <c r="CV8" s="11">
        <v>82.986230000000006</v>
      </c>
      <c r="CW8" s="12">
        <v>84.499989999999997</v>
      </c>
      <c r="CX8" s="10">
        <v>82.328050000000005</v>
      </c>
      <c r="CY8" s="11">
        <v>85.894419999999997</v>
      </c>
      <c r="CZ8" s="11">
        <v>84.182509999999994</v>
      </c>
      <c r="DA8" s="12">
        <v>82.24</v>
      </c>
      <c r="DB8" s="10">
        <v>82.860259999999997</v>
      </c>
      <c r="DC8" s="11">
        <v>83.698589999999996</v>
      </c>
      <c r="DD8" s="11">
        <v>82.716589999999997</v>
      </c>
      <c r="DE8" s="12">
        <v>81.524100000000004</v>
      </c>
      <c r="DF8" s="10">
        <v>81.909530000000004</v>
      </c>
      <c r="DG8" s="11">
        <v>82.749449999999996</v>
      </c>
      <c r="DH8" s="11">
        <v>82.6768</v>
      </c>
      <c r="DI8" s="12">
        <v>83.127420000000001</v>
      </c>
      <c r="DJ8" s="10">
        <v>82.149720000000002</v>
      </c>
      <c r="DK8" s="11">
        <v>83.257369999999995</v>
      </c>
      <c r="DL8" s="11">
        <v>82.023889999999994</v>
      </c>
      <c r="DM8" s="12">
        <v>83.624480000000005</v>
      </c>
      <c r="DN8" s="10">
        <v>83.417619999999999</v>
      </c>
      <c r="DO8" s="11">
        <v>83.996300000000005</v>
      </c>
      <c r="DP8" s="11">
        <v>84.253230000000002</v>
      </c>
      <c r="DQ8" s="12">
        <v>83.193290000000005</v>
      </c>
      <c r="DR8" s="10">
        <v>82.917770000000004</v>
      </c>
      <c r="DS8" s="11">
        <v>83.399749999999997</v>
      </c>
      <c r="DT8" s="11">
        <v>82.774550000000005</v>
      </c>
      <c r="DU8" s="12">
        <v>81.775869999999998</v>
      </c>
      <c r="DV8" s="10">
        <v>83.55735</v>
      </c>
      <c r="DW8" s="11">
        <v>82.236739999999998</v>
      </c>
      <c r="DX8" s="11">
        <v>82.846270000000004</v>
      </c>
      <c r="DY8" s="12">
        <v>83.325069999999997</v>
      </c>
      <c r="DZ8" s="10">
        <v>83.621790000000004</v>
      </c>
      <c r="EA8" s="11">
        <v>81.899469999999994</v>
      </c>
      <c r="EB8" s="11">
        <v>84.448049999999995</v>
      </c>
      <c r="EC8" s="12">
        <v>82.361339999999998</v>
      </c>
      <c r="ED8" s="17">
        <v>81.727959999999996</v>
      </c>
      <c r="EE8" s="11">
        <v>83.656840000000003</v>
      </c>
      <c r="EF8" s="11">
        <v>83.743129999999994</v>
      </c>
      <c r="EG8" s="12">
        <v>84.783029999999997</v>
      </c>
      <c r="EH8" s="10">
        <v>82.207260000000005</v>
      </c>
      <c r="EI8" s="11">
        <v>83.168499999999995</v>
      </c>
      <c r="EJ8" s="11">
        <v>83.330780000000004</v>
      </c>
      <c r="EK8" s="12">
        <v>81.568820000000002</v>
      </c>
      <c r="EL8" s="10">
        <v>83.923150000000007</v>
      </c>
      <c r="EM8" s="11">
        <v>84.071600000000004</v>
      </c>
      <c r="EN8" s="11">
        <v>82.285259999999994</v>
      </c>
      <c r="EO8" s="12">
        <v>83.162850000000006</v>
      </c>
      <c r="EP8" s="10">
        <v>83.565190000000001</v>
      </c>
      <c r="EQ8" s="11">
        <v>81.242679999999993</v>
      </c>
      <c r="ER8" s="11">
        <v>82.894390000000001</v>
      </c>
      <c r="ES8" s="12">
        <v>84.252840000000006</v>
      </c>
      <c r="ET8" s="10">
        <v>83.607659999999996</v>
      </c>
      <c r="EU8" s="11">
        <v>83.725160000000002</v>
      </c>
      <c r="EV8" s="11">
        <v>81.841220000000007</v>
      </c>
      <c r="EW8" s="12">
        <v>83.242239999999995</v>
      </c>
      <c r="EX8" s="10">
        <v>82.420640000000006</v>
      </c>
      <c r="EY8" s="11">
        <v>81.982770000000002</v>
      </c>
      <c r="EZ8" s="11">
        <v>82.579499999999996</v>
      </c>
      <c r="FA8" s="12">
        <v>81.888220000000004</v>
      </c>
      <c r="FB8" s="10">
        <v>83.810699999999997</v>
      </c>
      <c r="FC8" s="11">
        <v>81.493819999999999</v>
      </c>
      <c r="FD8" s="11">
        <v>82.300061999999997</v>
      </c>
      <c r="FE8" s="12">
        <v>81.456779999999995</v>
      </c>
      <c r="FF8" s="10">
        <v>81.643550000000005</v>
      </c>
      <c r="FG8" s="11">
        <v>84.251900000000006</v>
      </c>
      <c r="FH8" s="11">
        <v>82.214579999999998</v>
      </c>
      <c r="FI8" s="12">
        <v>82.896835999999993</v>
      </c>
      <c r="FJ8" s="10">
        <v>84.645359999999997</v>
      </c>
      <c r="FK8" s="11">
        <v>81.740210000000005</v>
      </c>
      <c r="FL8" s="11">
        <v>83.824380000000005</v>
      </c>
      <c r="FM8" s="12">
        <v>84.315749999999994</v>
      </c>
      <c r="FN8" s="10">
        <v>82.329710000000006</v>
      </c>
      <c r="FO8" s="11">
        <v>81.006489999999999</v>
      </c>
      <c r="FP8" s="11">
        <v>83.489930000000001</v>
      </c>
      <c r="FQ8" s="12">
        <v>80.339820000000003</v>
      </c>
      <c r="FR8" s="10">
        <v>83.675759999999997</v>
      </c>
      <c r="FS8" s="11">
        <v>82.424000000000007</v>
      </c>
      <c r="FT8" s="11">
        <v>83.643450000000001</v>
      </c>
      <c r="FU8" s="12">
        <v>83.350960000000001</v>
      </c>
      <c r="FV8" s="10">
        <v>81.967979999999997</v>
      </c>
      <c r="FW8" s="11">
        <v>82.899699999999996</v>
      </c>
      <c r="FX8" s="11">
        <v>83.319320000000005</v>
      </c>
      <c r="FY8" s="12">
        <v>81.591200000000001</v>
      </c>
      <c r="FZ8" s="10">
        <v>81.983580000000003</v>
      </c>
      <c r="GA8" s="11">
        <v>83.373320000000007</v>
      </c>
      <c r="GB8" s="11">
        <v>82.334360000000004</v>
      </c>
      <c r="GC8" s="12">
        <v>83.338189999999997</v>
      </c>
      <c r="GD8" s="10">
        <v>82.582610000000003</v>
      </c>
      <c r="GE8" s="11">
        <v>82.831029999999998</v>
      </c>
      <c r="GF8" s="11">
        <v>83.193439999999995</v>
      </c>
      <c r="GG8" s="12">
        <v>83.041650000000004</v>
      </c>
      <c r="GH8" s="10">
        <v>83.334980000000002</v>
      </c>
      <c r="GI8" s="11">
        <v>81.728560000000002</v>
      </c>
      <c r="GJ8" s="11">
        <v>84.180620000000005</v>
      </c>
      <c r="GK8" s="12">
        <v>84.318119999999993</v>
      </c>
      <c r="GL8" s="10">
        <v>84.929829999999995</v>
      </c>
      <c r="GM8" s="11">
        <v>85.30077</v>
      </c>
      <c r="GN8" s="11">
        <v>82.367689999999996</v>
      </c>
      <c r="GO8" s="12">
        <v>82.613839999999996</v>
      </c>
      <c r="GP8" s="10">
        <v>84.008399999999995</v>
      </c>
      <c r="GQ8" s="11">
        <v>84.035120000000006</v>
      </c>
      <c r="GR8" s="11">
        <v>82.171589999999995</v>
      </c>
      <c r="GS8" s="12">
        <v>85.257130000000004</v>
      </c>
      <c r="GT8" s="10">
        <v>82.162670000000006</v>
      </c>
      <c r="GU8" s="11">
        <v>82.878780000000006</v>
      </c>
      <c r="GV8" s="11">
        <v>84.042140000000003</v>
      </c>
      <c r="GW8" s="12">
        <v>82.947850000000003</v>
      </c>
      <c r="GX8" s="10">
        <v>82.382000000000005</v>
      </c>
      <c r="GY8" s="11">
        <v>81.882450000000006</v>
      </c>
      <c r="GZ8" s="11">
        <v>83.530360000000002</v>
      </c>
      <c r="HA8" s="12">
        <v>82.778229999999994</v>
      </c>
      <c r="HB8" s="10">
        <v>82.277270000000001</v>
      </c>
      <c r="HC8" s="11">
        <v>83.52825</v>
      </c>
      <c r="HD8" s="11">
        <v>81.307169999999999</v>
      </c>
      <c r="HE8" s="12">
        <v>80.779039999999995</v>
      </c>
      <c r="HF8" s="10">
        <v>84.614500000000007</v>
      </c>
      <c r="HG8" s="11">
        <v>80.925970000000007</v>
      </c>
      <c r="HH8" s="11">
        <v>82.210380000000001</v>
      </c>
      <c r="HI8" s="12">
        <v>82.904200000000003</v>
      </c>
      <c r="HJ8" s="10">
        <v>82.617570000000001</v>
      </c>
      <c r="HK8" s="11">
        <v>82.216319999999996</v>
      </c>
      <c r="HL8" s="11">
        <v>85.554590000000005</v>
      </c>
      <c r="HM8" s="12">
        <v>82.936899999999994</v>
      </c>
      <c r="HN8" s="10">
        <v>81.758459999999999</v>
      </c>
      <c r="HO8" s="11">
        <v>82.715280000000007</v>
      </c>
      <c r="HP8" s="11">
        <v>84.995769999999993</v>
      </c>
      <c r="HQ8" s="12">
        <v>82.946129999999997</v>
      </c>
      <c r="HR8" s="10">
        <v>82.966179999999994</v>
      </c>
      <c r="HS8" s="11">
        <v>81.927610000000001</v>
      </c>
      <c r="HT8" s="11">
        <v>80.615840000000006</v>
      </c>
      <c r="HU8" s="12">
        <v>82.880930000000006</v>
      </c>
      <c r="HV8" s="10">
        <v>82.198629999999994</v>
      </c>
      <c r="HW8" s="11">
        <v>83.601659999999995</v>
      </c>
      <c r="HX8" s="11">
        <v>84.723920000000007</v>
      </c>
      <c r="HY8" s="12">
        <v>83.763329999999996</v>
      </c>
      <c r="HZ8" s="10">
        <v>83.215519999999998</v>
      </c>
      <c r="IA8" s="11">
        <v>84.410110000000003</v>
      </c>
      <c r="IB8" s="11">
        <v>83.415909999999997</v>
      </c>
      <c r="IC8" s="12">
        <v>83.955609999999993</v>
      </c>
      <c r="ID8" s="10">
        <v>84.418620000000004</v>
      </c>
      <c r="IE8" s="11">
        <v>81.972970000000004</v>
      </c>
      <c r="IF8" s="11">
        <v>81.384979999999999</v>
      </c>
      <c r="IG8" s="12">
        <v>81.552614000000005</v>
      </c>
      <c r="IH8" s="10">
        <v>81.797910000000002</v>
      </c>
      <c r="II8" s="11">
        <v>83.479020000000006</v>
      </c>
      <c r="IJ8" s="11">
        <v>85.247889999999998</v>
      </c>
      <c r="IK8" s="12">
        <v>83.248040000000003</v>
      </c>
      <c r="IL8" s="10">
        <v>83.721119999999999</v>
      </c>
      <c r="IM8" s="11">
        <v>84.139219999999995</v>
      </c>
      <c r="IN8" s="11">
        <v>84.810490000000001</v>
      </c>
      <c r="IO8" s="12">
        <v>85.081919999999997</v>
      </c>
      <c r="IP8" s="10">
        <v>81.901679999999999</v>
      </c>
      <c r="IQ8" s="11">
        <v>82.990430000000003</v>
      </c>
      <c r="IR8" s="11">
        <v>83.944580000000002</v>
      </c>
      <c r="IS8" s="12">
        <v>83.74512</v>
      </c>
      <c r="IT8" s="10">
        <v>84.116339999999994</v>
      </c>
      <c r="IU8" s="11">
        <v>83.048910000000006</v>
      </c>
      <c r="IV8" s="11">
        <v>82.375500000000002</v>
      </c>
      <c r="IW8" s="12">
        <v>82.18065</v>
      </c>
      <c r="IX8" s="10">
        <v>84.764799999999994</v>
      </c>
      <c r="IY8" s="11">
        <v>83.446879999999993</v>
      </c>
      <c r="IZ8" s="11">
        <v>83.279489999999996</v>
      </c>
      <c r="JA8" s="12">
        <v>83.085359999999994</v>
      </c>
      <c r="JB8" s="10">
        <v>82.282889999999995</v>
      </c>
      <c r="JC8" s="11">
        <v>82.676010000000005</v>
      </c>
      <c r="JD8" s="11">
        <v>82.944900000000004</v>
      </c>
      <c r="JE8" s="12">
        <v>82.027199999999993</v>
      </c>
      <c r="JF8" s="10">
        <v>81.802629999999994</v>
      </c>
      <c r="JG8" s="11">
        <v>83.456869999999995</v>
      </c>
      <c r="JH8" s="11">
        <v>81.94171</v>
      </c>
      <c r="JI8" s="12">
        <v>83.658150000000006</v>
      </c>
      <c r="JJ8" s="10">
        <v>81.551500000000004</v>
      </c>
      <c r="JK8" s="11">
        <v>81.839550000000003</v>
      </c>
      <c r="JL8" s="11">
        <v>82.027270000000001</v>
      </c>
      <c r="JM8" s="12">
        <v>83.603380000000001</v>
      </c>
      <c r="JN8" s="10">
        <v>83.226039999999998</v>
      </c>
      <c r="JO8" s="11">
        <v>84.286370000000005</v>
      </c>
      <c r="JP8" s="11">
        <v>82.544390000000007</v>
      </c>
      <c r="JQ8" s="12">
        <v>82.693430000000006</v>
      </c>
      <c r="JR8" s="10">
        <v>81.715829999999997</v>
      </c>
      <c r="JS8" s="11">
        <v>84.095730000000003</v>
      </c>
      <c r="JT8" s="11">
        <v>83.109129999999993</v>
      </c>
      <c r="JU8" s="12">
        <v>83.101709999999997</v>
      </c>
      <c r="JV8" s="10">
        <v>82.682180000000002</v>
      </c>
      <c r="JW8" s="11">
        <v>82.934380000000004</v>
      </c>
      <c r="JX8" s="11">
        <v>83.721940000000004</v>
      </c>
      <c r="JY8" s="12">
        <v>82.554649999999995</v>
      </c>
      <c r="JZ8" s="10">
        <v>82.348370000000003</v>
      </c>
      <c r="KA8" s="11">
        <v>83.483869999999996</v>
      </c>
      <c r="KB8" s="11">
        <v>83.730189999999993</v>
      </c>
      <c r="KC8" s="12">
        <v>82.243279999999999</v>
      </c>
      <c r="KD8" s="14"/>
      <c r="KE8" s="32">
        <f t="shared" si="85"/>
        <v>82.870310361111095</v>
      </c>
      <c r="KF8" s="33">
        <f t="shared" si="86"/>
        <v>1.0270828458900876</v>
      </c>
      <c r="KG8" s="14"/>
      <c r="KH8" s="14"/>
      <c r="KI8" s="14"/>
      <c r="KJ8" s="14"/>
    </row>
    <row r="9" spans="1:312" s="5" customFormat="1" ht="20.100000000000001" customHeight="1" x14ac:dyDescent="0.25">
      <c r="A9" s="56" t="s">
        <v>4</v>
      </c>
      <c r="B9" s="10">
        <v>14.77</v>
      </c>
      <c r="C9" s="11">
        <v>10.52</v>
      </c>
      <c r="D9" s="11">
        <v>9.73</v>
      </c>
      <c r="E9" s="12">
        <v>8.77</v>
      </c>
      <c r="F9" s="10">
        <v>8.07</v>
      </c>
      <c r="G9" s="11">
        <v>12.59</v>
      </c>
      <c r="H9" s="11">
        <v>9.5</v>
      </c>
      <c r="I9" s="12">
        <v>11.36</v>
      </c>
      <c r="J9" s="10">
        <v>12.01</v>
      </c>
      <c r="K9" s="11">
        <v>12.04</v>
      </c>
      <c r="L9" s="11">
        <v>9.48</v>
      </c>
      <c r="M9" s="12">
        <v>11.32</v>
      </c>
      <c r="N9" s="10">
        <v>8.3699999999999992</v>
      </c>
      <c r="O9" s="11">
        <v>8.9499999999999993</v>
      </c>
      <c r="P9" s="11">
        <v>8.99</v>
      </c>
      <c r="Q9" s="12">
        <v>9.9499999999999993</v>
      </c>
      <c r="R9" s="10">
        <v>11.79</v>
      </c>
      <c r="S9" s="11">
        <v>12.17</v>
      </c>
      <c r="T9" s="11">
        <v>10.220000000000001</v>
      </c>
      <c r="U9" s="12">
        <v>8.25</v>
      </c>
      <c r="V9" s="10">
        <v>9.5</v>
      </c>
      <c r="W9" s="11">
        <v>13.14</v>
      </c>
      <c r="X9" s="11">
        <v>12.69</v>
      </c>
      <c r="Y9" s="12">
        <v>11.98</v>
      </c>
      <c r="Z9" s="10">
        <v>11.37</v>
      </c>
      <c r="AA9" s="13">
        <v>10.59</v>
      </c>
      <c r="AB9" s="13">
        <v>14.45</v>
      </c>
      <c r="AC9" s="12">
        <v>9.52</v>
      </c>
      <c r="AD9" s="10">
        <v>11.41</v>
      </c>
      <c r="AE9" s="11">
        <v>12.06</v>
      </c>
      <c r="AF9" s="11">
        <v>9.39</v>
      </c>
      <c r="AG9" s="12">
        <v>12.19</v>
      </c>
      <c r="AH9" s="10">
        <v>13.11</v>
      </c>
      <c r="AI9" s="11">
        <v>12.05</v>
      </c>
      <c r="AJ9" s="11">
        <v>8.64</v>
      </c>
      <c r="AK9" s="12">
        <v>14.65</v>
      </c>
      <c r="AL9" s="10">
        <v>16.78</v>
      </c>
      <c r="AM9" s="11">
        <v>11.89</v>
      </c>
      <c r="AN9" s="11">
        <v>24.69</v>
      </c>
      <c r="AO9" s="12">
        <v>17.600000000000001</v>
      </c>
      <c r="AP9" s="10">
        <v>22.26</v>
      </c>
      <c r="AQ9" s="11">
        <v>10.76</v>
      </c>
      <c r="AR9" s="11">
        <v>10</v>
      </c>
      <c r="AS9" s="12">
        <v>12.33</v>
      </c>
      <c r="AT9" s="10">
        <v>10.09</v>
      </c>
      <c r="AU9" s="11">
        <v>7.6</v>
      </c>
      <c r="AV9" s="11">
        <v>11.87</v>
      </c>
      <c r="AW9" s="12">
        <v>11.94</v>
      </c>
      <c r="AX9" s="10">
        <v>15.2</v>
      </c>
      <c r="AY9" s="11">
        <v>9.81</v>
      </c>
      <c r="AZ9" s="11">
        <v>10.87</v>
      </c>
      <c r="BA9" s="12">
        <v>9.41</v>
      </c>
      <c r="BB9" s="10">
        <v>10.199999999999999</v>
      </c>
      <c r="BC9" s="11">
        <v>14.34</v>
      </c>
      <c r="BD9" s="11">
        <v>12.62</v>
      </c>
      <c r="BE9" s="12">
        <v>11.2</v>
      </c>
      <c r="BF9" s="10">
        <v>14.43</v>
      </c>
      <c r="BG9" s="11">
        <v>11.01</v>
      </c>
      <c r="BH9" s="11">
        <v>13.33</v>
      </c>
      <c r="BI9" s="12">
        <v>12.44</v>
      </c>
      <c r="BJ9" s="10">
        <v>11.13</v>
      </c>
      <c r="BK9" s="11">
        <v>8.61</v>
      </c>
      <c r="BL9" s="11">
        <v>27.35</v>
      </c>
      <c r="BM9" s="12">
        <v>10.32</v>
      </c>
      <c r="BN9" s="10">
        <v>11.85</v>
      </c>
      <c r="BO9" s="11">
        <v>10.11</v>
      </c>
      <c r="BP9" s="11">
        <v>11.83</v>
      </c>
      <c r="BQ9" s="13">
        <v>9.5</v>
      </c>
      <c r="BR9" s="10">
        <v>13.35</v>
      </c>
      <c r="BS9" s="11">
        <v>11.51</v>
      </c>
      <c r="BT9" s="11">
        <v>12.98</v>
      </c>
      <c r="BU9" s="12">
        <v>11.9</v>
      </c>
      <c r="BV9" s="10">
        <v>10.18</v>
      </c>
      <c r="BW9" s="11">
        <v>12.94</v>
      </c>
      <c r="BX9" s="11">
        <v>12.35</v>
      </c>
      <c r="BY9" s="12">
        <v>17.04</v>
      </c>
      <c r="BZ9" s="10">
        <v>11.13</v>
      </c>
      <c r="CA9" s="11">
        <v>13.83</v>
      </c>
      <c r="CB9" s="11">
        <v>12.75</v>
      </c>
      <c r="CC9" s="12">
        <v>9.74</v>
      </c>
      <c r="CD9" s="10">
        <v>8.6</v>
      </c>
      <c r="CE9" s="11">
        <v>12.68</v>
      </c>
      <c r="CF9" s="11">
        <v>11.8</v>
      </c>
      <c r="CG9" s="12">
        <v>10.35</v>
      </c>
      <c r="CH9" s="10">
        <v>11.58</v>
      </c>
      <c r="CI9" s="11">
        <v>10.69</v>
      </c>
      <c r="CJ9" s="11">
        <v>11.24</v>
      </c>
      <c r="CK9" s="12">
        <v>8.9700000000000006</v>
      </c>
      <c r="CL9" s="10">
        <v>12.64</v>
      </c>
      <c r="CM9" s="11">
        <v>9.94</v>
      </c>
      <c r="CN9" s="11">
        <v>8.94</v>
      </c>
      <c r="CO9" s="12">
        <v>20.49</v>
      </c>
      <c r="CP9" s="10">
        <v>8.9</v>
      </c>
      <c r="CQ9" s="11">
        <v>10.26</v>
      </c>
      <c r="CR9" s="11">
        <v>11.13</v>
      </c>
      <c r="CS9" s="12">
        <v>11.12</v>
      </c>
      <c r="CT9" s="10">
        <v>9.84</v>
      </c>
      <c r="CU9" s="11">
        <v>10.6</v>
      </c>
      <c r="CV9" s="11">
        <v>13.28</v>
      </c>
      <c r="CW9" s="12">
        <v>12.64</v>
      </c>
      <c r="CX9" s="10">
        <v>12.14</v>
      </c>
      <c r="CY9" s="11">
        <v>19.809999999999999</v>
      </c>
      <c r="CZ9" s="11">
        <v>12.36</v>
      </c>
      <c r="DA9" s="12">
        <v>9.7200000000000006</v>
      </c>
      <c r="DB9" s="10">
        <v>14.84</v>
      </c>
      <c r="DC9" s="11">
        <v>13</v>
      </c>
      <c r="DD9" s="11">
        <v>10.99</v>
      </c>
      <c r="DE9" s="12">
        <v>14.73</v>
      </c>
      <c r="DF9" s="10">
        <v>11.8</v>
      </c>
      <c r="DG9" s="11">
        <v>9.58</v>
      </c>
      <c r="DH9" s="11">
        <v>11.15</v>
      </c>
      <c r="DI9" s="12">
        <v>11.42</v>
      </c>
      <c r="DJ9" s="10">
        <v>12.89</v>
      </c>
      <c r="DK9" s="11">
        <v>9.86</v>
      </c>
      <c r="DL9" s="11">
        <v>13.68</v>
      </c>
      <c r="DM9" s="12">
        <v>11.13</v>
      </c>
      <c r="DN9" s="10">
        <v>9.58</v>
      </c>
      <c r="DO9" s="11">
        <v>13.41</v>
      </c>
      <c r="DP9" s="11">
        <v>13.73</v>
      </c>
      <c r="DQ9" s="12">
        <v>10.49</v>
      </c>
      <c r="DR9" s="10">
        <v>11.77</v>
      </c>
      <c r="DS9" s="11">
        <v>10.73</v>
      </c>
      <c r="DT9" s="11">
        <v>13.83</v>
      </c>
      <c r="DU9" s="12">
        <v>12.43</v>
      </c>
      <c r="DV9" s="10">
        <v>10.07</v>
      </c>
      <c r="DW9" s="11">
        <v>11.97</v>
      </c>
      <c r="DX9" s="11">
        <v>12.58</v>
      </c>
      <c r="DY9" s="12">
        <v>10.73</v>
      </c>
      <c r="DZ9" s="10">
        <v>11.12</v>
      </c>
      <c r="EA9" s="11">
        <v>10.41</v>
      </c>
      <c r="EB9" s="11">
        <v>19.47</v>
      </c>
      <c r="EC9" s="12">
        <v>8.59</v>
      </c>
      <c r="ED9" s="17">
        <v>11.39</v>
      </c>
      <c r="EE9" s="11">
        <v>13.59</v>
      </c>
      <c r="EF9" s="11">
        <v>10.37</v>
      </c>
      <c r="EG9" s="12">
        <v>9.17</v>
      </c>
      <c r="EH9" s="10">
        <v>13.35</v>
      </c>
      <c r="EI9" s="11">
        <v>9.61</v>
      </c>
      <c r="EJ9" s="11">
        <v>9.36</v>
      </c>
      <c r="EK9" s="12">
        <v>9.66</v>
      </c>
      <c r="EL9" s="10">
        <v>10.29</v>
      </c>
      <c r="EM9" s="11">
        <v>13.05</v>
      </c>
      <c r="EN9" s="11">
        <v>9.69</v>
      </c>
      <c r="EO9" s="12">
        <v>10.87</v>
      </c>
      <c r="EP9" s="10">
        <v>13.49</v>
      </c>
      <c r="EQ9" s="11">
        <v>12.04</v>
      </c>
      <c r="ER9" s="11">
        <v>10.92</v>
      </c>
      <c r="ES9" s="12">
        <v>14.32</v>
      </c>
      <c r="ET9" s="10">
        <v>17.309999999999999</v>
      </c>
      <c r="EU9" s="11">
        <v>10.58</v>
      </c>
      <c r="EV9" s="11">
        <v>12.28</v>
      </c>
      <c r="EW9" s="12">
        <v>14.11</v>
      </c>
      <c r="EX9" s="10">
        <v>10.99</v>
      </c>
      <c r="EY9" s="11">
        <v>10.39</v>
      </c>
      <c r="EZ9" s="11">
        <v>12.61</v>
      </c>
      <c r="FA9" s="12">
        <v>13.5</v>
      </c>
      <c r="FB9" s="10">
        <v>9.73</v>
      </c>
      <c r="FC9" s="11">
        <v>9.9499999999999993</v>
      </c>
      <c r="FD9" s="11">
        <v>8.84</v>
      </c>
      <c r="FE9" s="12">
        <v>10.48</v>
      </c>
      <c r="FF9" s="10">
        <v>9.32</v>
      </c>
      <c r="FG9" s="11">
        <v>11.9</v>
      </c>
      <c r="FH9" s="11">
        <v>11.17</v>
      </c>
      <c r="FI9" s="12">
        <v>10.1</v>
      </c>
      <c r="FJ9" s="10">
        <v>9.4700000000000006</v>
      </c>
      <c r="FK9" s="11">
        <v>11.01</v>
      </c>
      <c r="FL9" s="11">
        <v>10.039999999999999</v>
      </c>
      <c r="FM9" s="12">
        <v>10.199999999999999</v>
      </c>
      <c r="FN9" s="10">
        <v>11.32</v>
      </c>
      <c r="FO9" s="11">
        <v>8.3800000000000008</v>
      </c>
      <c r="FP9" s="11">
        <v>13.28</v>
      </c>
      <c r="FQ9" s="12">
        <v>9.08</v>
      </c>
      <c r="FR9" s="10">
        <v>12.58</v>
      </c>
      <c r="FS9" s="11">
        <v>11.14</v>
      </c>
      <c r="FT9" s="11">
        <v>12.17</v>
      </c>
      <c r="FU9" s="12">
        <v>10.66</v>
      </c>
      <c r="FV9" s="10">
        <v>9.4</v>
      </c>
      <c r="FW9" s="11">
        <v>13.99</v>
      </c>
      <c r="FX9" s="11">
        <v>9.7899999999999991</v>
      </c>
      <c r="FY9" s="12">
        <v>12.95</v>
      </c>
      <c r="FZ9" s="10">
        <v>8.49</v>
      </c>
      <c r="GA9" s="11">
        <v>14.31</v>
      </c>
      <c r="GB9" s="11">
        <v>12.8</v>
      </c>
      <c r="GC9" s="12">
        <v>12.28</v>
      </c>
      <c r="GD9" s="10">
        <v>11.54</v>
      </c>
      <c r="GE9" s="11">
        <v>9.31</v>
      </c>
      <c r="GF9" s="11">
        <v>10.56</v>
      </c>
      <c r="GG9" s="12">
        <v>8.9</v>
      </c>
      <c r="GH9" s="10">
        <v>11.68</v>
      </c>
      <c r="GI9" s="11">
        <v>17.62</v>
      </c>
      <c r="GJ9" s="11">
        <v>10.65</v>
      </c>
      <c r="GK9" s="12">
        <v>10.050000000000001</v>
      </c>
      <c r="GL9" s="10">
        <v>9.89</v>
      </c>
      <c r="GM9" s="11">
        <v>10.38</v>
      </c>
      <c r="GN9" s="11">
        <v>12.34</v>
      </c>
      <c r="GO9" s="12">
        <v>9.98</v>
      </c>
      <c r="GP9" s="10">
        <v>10.23</v>
      </c>
      <c r="GQ9" s="11">
        <v>10.85</v>
      </c>
      <c r="GR9" s="11">
        <v>11.23</v>
      </c>
      <c r="GS9" s="12">
        <v>9.02</v>
      </c>
      <c r="GT9" s="10">
        <v>14.86</v>
      </c>
      <c r="GU9" s="11">
        <v>13.68</v>
      </c>
      <c r="GV9" s="11">
        <v>11.73</v>
      </c>
      <c r="GW9" s="12">
        <v>13.24</v>
      </c>
      <c r="GX9" s="10">
        <v>12.92</v>
      </c>
      <c r="GY9" s="11">
        <v>10.96</v>
      </c>
      <c r="GZ9" s="11">
        <v>11.84</v>
      </c>
      <c r="HA9" s="12">
        <v>12.34</v>
      </c>
      <c r="HB9" s="10">
        <v>12.73</v>
      </c>
      <c r="HC9" s="11">
        <v>9.3000000000000007</v>
      </c>
      <c r="HD9" s="11">
        <v>12.18</v>
      </c>
      <c r="HE9" s="12">
        <v>10.73</v>
      </c>
      <c r="HF9" s="10">
        <v>12.58</v>
      </c>
      <c r="HG9" s="11">
        <v>8.9700000000000006</v>
      </c>
      <c r="HH9" s="11">
        <v>9.85</v>
      </c>
      <c r="HI9" s="12">
        <v>9.9</v>
      </c>
      <c r="HJ9" s="10">
        <v>11.02</v>
      </c>
      <c r="HK9" s="11">
        <v>12.64</v>
      </c>
      <c r="HL9" s="11">
        <v>8.51</v>
      </c>
      <c r="HM9" s="12">
        <v>11.03</v>
      </c>
      <c r="HN9" s="10">
        <v>12.02</v>
      </c>
      <c r="HO9" s="11">
        <v>12.21</v>
      </c>
      <c r="HP9" s="11">
        <v>9.5500000000000007</v>
      </c>
      <c r="HQ9" s="12">
        <v>8.66</v>
      </c>
      <c r="HR9" s="10">
        <v>13.05</v>
      </c>
      <c r="HS9" s="11">
        <v>10.34</v>
      </c>
      <c r="HT9" s="11">
        <v>13.86</v>
      </c>
      <c r="HU9" s="12">
        <v>10.64</v>
      </c>
      <c r="HV9" s="10">
        <v>9.2899999999999991</v>
      </c>
      <c r="HW9" s="11">
        <v>9.6999999999999993</v>
      </c>
      <c r="HX9" s="11">
        <v>10.39</v>
      </c>
      <c r="HY9" s="12">
        <v>9.9600000000000009</v>
      </c>
      <c r="HZ9" s="10">
        <v>13.26</v>
      </c>
      <c r="IA9" s="11">
        <v>11.71</v>
      </c>
      <c r="IB9" s="11">
        <v>14.92</v>
      </c>
      <c r="IC9" s="12">
        <v>10.87</v>
      </c>
      <c r="ID9" s="10">
        <v>10.54</v>
      </c>
      <c r="IE9" s="11">
        <v>9.9600000000000009</v>
      </c>
      <c r="IF9" s="11">
        <v>12.12</v>
      </c>
      <c r="IG9" s="12">
        <v>8.6199999999999992</v>
      </c>
      <c r="IH9" s="10">
        <v>13.35</v>
      </c>
      <c r="II9" s="11">
        <v>11.66</v>
      </c>
      <c r="IJ9" s="11">
        <v>12</v>
      </c>
      <c r="IK9" s="12">
        <v>9.4700000000000006</v>
      </c>
      <c r="IL9" s="10">
        <v>9.25</v>
      </c>
      <c r="IM9" s="11">
        <v>9.35</v>
      </c>
      <c r="IN9" s="11">
        <v>10.89</v>
      </c>
      <c r="IO9" s="12">
        <v>13.08</v>
      </c>
      <c r="IP9" s="10">
        <v>11.83</v>
      </c>
      <c r="IQ9" s="11">
        <v>7.38</v>
      </c>
      <c r="IR9" s="11">
        <v>10.38</v>
      </c>
      <c r="IS9" s="12">
        <v>10.55</v>
      </c>
      <c r="IT9" s="10">
        <v>10.86</v>
      </c>
      <c r="IU9" s="11">
        <v>11.31</v>
      </c>
      <c r="IV9" s="11">
        <v>15.47</v>
      </c>
      <c r="IW9" s="12">
        <v>14.6</v>
      </c>
      <c r="IX9" s="10">
        <v>15.73</v>
      </c>
      <c r="IY9" s="11">
        <v>10.53</v>
      </c>
      <c r="IZ9" s="11">
        <v>11.08</v>
      </c>
      <c r="JA9" s="12">
        <v>14.09</v>
      </c>
      <c r="JB9" s="10">
        <v>12.14</v>
      </c>
      <c r="JC9" s="11">
        <v>13.61</v>
      </c>
      <c r="JD9" s="11">
        <v>10.83</v>
      </c>
      <c r="JE9" s="12">
        <v>11.18</v>
      </c>
      <c r="JF9" s="10">
        <v>10.48</v>
      </c>
      <c r="JG9" s="11">
        <v>12.12</v>
      </c>
      <c r="JH9" s="11">
        <v>10.36</v>
      </c>
      <c r="JI9" s="12">
        <v>8.65</v>
      </c>
      <c r="JJ9" s="10">
        <v>10.75</v>
      </c>
      <c r="JK9" s="11">
        <v>10.72</v>
      </c>
      <c r="JL9" s="11">
        <v>9.27</v>
      </c>
      <c r="JM9" s="12">
        <v>10.75</v>
      </c>
      <c r="JN9" s="10">
        <v>12.72</v>
      </c>
      <c r="JO9" s="11">
        <v>10.47</v>
      </c>
      <c r="JP9" s="11">
        <v>9.16</v>
      </c>
      <c r="JQ9" s="12">
        <v>10.72</v>
      </c>
      <c r="JR9" s="10">
        <v>11.69</v>
      </c>
      <c r="JS9" s="11">
        <v>7.19</v>
      </c>
      <c r="JT9" s="11">
        <v>10.95</v>
      </c>
      <c r="JU9" s="12">
        <v>9.4</v>
      </c>
      <c r="JV9" s="10">
        <v>10.41</v>
      </c>
      <c r="JW9" s="11">
        <v>11.27</v>
      </c>
      <c r="JX9" s="11">
        <v>11.27</v>
      </c>
      <c r="JY9" s="12">
        <v>11.67</v>
      </c>
      <c r="JZ9" s="10">
        <v>10.6</v>
      </c>
      <c r="KA9" s="11">
        <v>10.18</v>
      </c>
      <c r="KB9" s="11">
        <v>10.029999999999999</v>
      </c>
      <c r="KC9" s="12">
        <v>10.83</v>
      </c>
      <c r="KD9" s="14"/>
      <c r="KE9" s="32">
        <f t="shared" si="85"/>
        <v>11.532361111111106</v>
      </c>
      <c r="KF9" s="33">
        <f t="shared" si="86"/>
        <v>2.447363221964534</v>
      </c>
      <c r="KG9" s="14"/>
      <c r="KH9" s="14"/>
      <c r="KI9" s="14"/>
      <c r="KJ9" s="14"/>
    </row>
    <row r="10" spans="1:312" s="5" customFormat="1" ht="20.100000000000001" customHeight="1" x14ac:dyDescent="0.25">
      <c r="A10" s="56" t="s">
        <v>5</v>
      </c>
      <c r="B10" s="10">
        <v>40.549999999999997</v>
      </c>
      <c r="C10" s="11">
        <v>34.770000000000003</v>
      </c>
      <c r="D10" s="11">
        <v>41.11</v>
      </c>
      <c r="E10" s="12">
        <v>31.22</v>
      </c>
      <c r="F10" s="10">
        <v>32.96</v>
      </c>
      <c r="G10" s="11">
        <v>35.4</v>
      </c>
      <c r="H10" s="11">
        <v>33.950000000000003</v>
      </c>
      <c r="I10" s="12">
        <v>34.020000000000003</v>
      </c>
      <c r="J10" s="10">
        <v>38.5</v>
      </c>
      <c r="K10" s="11">
        <v>48.54</v>
      </c>
      <c r="L10" s="11">
        <v>39.15</v>
      </c>
      <c r="M10" s="12">
        <v>38.19</v>
      </c>
      <c r="N10" s="10">
        <v>32.08</v>
      </c>
      <c r="O10" s="11">
        <v>36.799999999999997</v>
      </c>
      <c r="P10" s="11">
        <v>41.24</v>
      </c>
      <c r="Q10" s="12">
        <v>39.04</v>
      </c>
      <c r="R10" s="10">
        <v>38.61</v>
      </c>
      <c r="S10" s="11">
        <v>39.450000000000003</v>
      </c>
      <c r="T10" s="11">
        <v>35.659999999999997</v>
      </c>
      <c r="U10" s="12">
        <v>33.229999999999997</v>
      </c>
      <c r="V10" s="10">
        <v>39.42</v>
      </c>
      <c r="W10" s="11">
        <v>40.880000000000003</v>
      </c>
      <c r="X10" s="11">
        <v>45.12</v>
      </c>
      <c r="Y10" s="12">
        <v>49.05</v>
      </c>
      <c r="Z10" s="10">
        <v>33.75</v>
      </c>
      <c r="AA10" s="13">
        <v>40.65</v>
      </c>
      <c r="AB10" s="13">
        <v>44.94</v>
      </c>
      <c r="AC10" s="12">
        <v>37.56</v>
      </c>
      <c r="AD10" s="10">
        <v>31.39</v>
      </c>
      <c r="AE10" s="11">
        <v>44.73</v>
      </c>
      <c r="AF10" s="11">
        <v>30.08</v>
      </c>
      <c r="AG10" s="12">
        <v>37.51</v>
      </c>
      <c r="AH10" s="10">
        <v>34.049999999999997</v>
      </c>
      <c r="AI10" s="11">
        <v>43.95</v>
      </c>
      <c r="AJ10" s="11">
        <v>37.89</v>
      </c>
      <c r="AK10" s="12">
        <v>34.56</v>
      </c>
      <c r="AL10" s="10">
        <v>43.2</v>
      </c>
      <c r="AM10" s="11">
        <v>38.76</v>
      </c>
      <c r="AN10" s="11">
        <v>60.05</v>
      </c>
      <c r="AO10" s="12">
        <v>46.19</v>
      </c>
      <c r="AP10" s="10">
        <v>49.21</v>
      </c>
      <c r="AQ10" s="11">
        <v>33.28</v>
      </c>
      <c r="AR10" s="11">
        <v>31.27</v>
      </c>
      <c r="AS10" s="12">
        <v>31.93</v>
      </c>
      <c r="AT10" s="10">
        <v>33.07</v>
      </c>
      <c r="AU10" s="11">
        <v>30.71</v>
      </c>
      <c r="AV10" s="11">
        <v>38.270000000000003</v>
      </c>
      <c r="AW10" s="12">
        <v>39.18</v>
      </c>
      <c r="AX10" s="10">
        <v>43.49</v>
      </c>
      <c r="AY10" s="11">
        <v>36.78</v>
      </c>
      <c r="AZ10" s="11">
        <v>45.2</v>
      </c>
      <c r="BA10" s="12">
        <v>39.83</v>
      </c>
      <c r="BB10" s="10">
        <v>37.71</v>
      </c>
      <c r="BC10" s="11">
        <v>48.03</v>
      </c>
      <c r="BD10" s="11">
        <v>45.4</v>
      </c>
      <c r="BE10" s="12">
        <v>35.68</v>
      </c>
      <c r="BF10" s="10">
        <v>39.42</v>
      </c>
      <c r="BG10" s="11">
        <v>33.39</v>
      </c>
      <c r="BH10" s="11">
        <v>38.85</v>
      </c>
      <c r="BI10" s="12">
        <v>29.68</v>
      </c>
      <c r="BJ10" s="10">
        <v>32.11</v>
      </c>
      <c r="BK10" s="11">
        <v>32.630000000000003</v>
      </c>
      <c r="BL10" s="11">
        <v>60.49</v>
      </c>
      <c r="BM10" s="12">
        <v>35.11</v>
      </c>
      <c r="BN10" s="10">
        <v>40.36</v>
      </c>
      <c r="BO10" s="11">
        <v>42.7</v>
      </c>
      <c r="BP10" s="11">
        <v>44.44</v>
      </c>
      <c r="BQ10" s="13">
        <v>31.84</v>
      </c>
      <c r="BR10" s="10">
        <v>42.22</v>
      </c>
      <c r="BS10" s="11">
        <v>35.369999999999997</v>
      </c>
      <c r="BT10" s="11">
        <v>41.6</v>
      </c>
      <c r="BU10" s="12">
        <v>39.49</v>
      </c>
      <c r="BV10" s="10">
        <v>32.659999999999997</v>
      </c>
      <c r="BW10" s="11">
        <v>38.42</v>
      </c>
      <c r="BX10" s="11">
        <v>30</v>
      </c>
      <c r="BY10" s="12">
        <v>42.19</v>
      </c>
      <c r="BZ10" s="10">
        <v>39.229999999999997</v>
      </c>
      <c r="CA10" s="11">
        <v>37.869999999999997</v>
      </c>
      <c r="CB10" s="11">
        <v>39.86</v>
      </c>
      <c r="CC10" s="12">
        <v>38.229999999999997</v>
      </c>
      <c r="CD10" s="10">
        <v>41.25</v>
      </c>
      <c r="CE10" s="11">
        <v>41.42</v>
      </c>
      <c r="CF10" s="11">
        <v>58.96</v>
      </c>
      <c r="CG10" s="12">
        <v>43.56</v>
      </c>
      <c r="CH10" s="10">
        <v>39.6</v>
      </c>
      <c r="CI10" s="11">
        <v>30.83</v>
      </c>
      <c r="CJ10" s="11">
        <v>49.43</v>
      </c>
      <c r="CK10" s="12">
        <v>32.01</v>
      </c>
      <c r="CL10" s="10">
        <v>35.51</v>
      </c>
      <c r="CM10" s="11">
        <v>43.2</v>
      </c>
      <c r="CN10" s="11">
        <v>34.94</v>
      </c>
      <c r="CO10" s="12">
        <v>44.69</v>
      </c>
      <c r="CP10" s="10">
        <v>34.869999999999997</v>
      </c>
      <c r="CQ10" s="11">
        <v>38.21</v>
      </c>
      <c r="CR10" s="11">
        <v>33.729999999999997</v>
      </c>
      <c r="CS10" s="12">
        <v>40.28</v>
      </c>
      <c r="CT10" s="10">
        <v>35.28</v>
      </c>
      <c r="CU10" s="11">
        <v>33.82</v>
      </c>
      <c r="CV10" s="11">
        <v>34.78</v>
      </c>
      <c r="CW10" s="12">
        <v>39.31</v>
      </c>
      <c r="CX10" s="10">
        <v>28.28</v>
      </c>
      <c r="CY10" s="11">
        <v>44.99</v>
      </c>
      <c r="CZ10" s="11">
        <v>33.82</v>
      </c>
      <c r="DA10" s="12">
        <v>38.26</v>
      </c>
      <c r="DB10" s="10">
        <v>48.26</v>
      </c>
      <c r="DC10" s="11">
        <v>41.77</v>
      </c>
      <c r="DD10" s="11">
        <v>35.24</v>
      </c>
      <c r="DE10" s="12">
        <v>34.75</v>
      </c>
      <c r="DF10" s="10">
        <v>41.07</v>
      </c>
      <c r="DG10" s="11">
        <v>37.119999999999997</v>
      </c>
      <c r="DH10" s="11">
        <v>36.200000000000003</v>
      </c>
      <c r="DI10" s="12">
        <v>42.19</v>
      </c>
      <c r="DJ10" s="10">
        <v>41.74</v>
      </c>
      <c r="DK10" s="11">
        <v>41.69</v>
      </c>
      <c r="DL10" s="11">
        <v>45.55</v>
      </c>
      <c r="DM10" s="12">
        <v>36.299999999999997</v>
      </c>
      <c r="DN10" s="10">
        <v>32.479999999999997</v>
      </c>
      <c r="DO10" s="11">
        <v>31.71</v>
      </c>
      <c r="DP10" s="11">
        <v>34.409999999999997</v>
      </c>
      <c r="DQ10" s="12">
        <v>34.799999999999997</v>
      </c>
      <c r="DR10" s="10">
        <v>33.35</v>
      </c>
      <c r="DS10" s="11">
        <v>33.42</v>
      </c>
      <c r="DT10" s="11">
        <v>47.61</v>
      </c>
      <c r="DU10" s="12">
        <v>43.01</v>
      </c>
      <c r="DV10" s="10">
        <v>32.119999999999997</v>
      </c>
      <c r="DW10" s="11">
        <v>31.51</v>
      </c>
      <c r="DX10" s="11">
        <v>39.43</v>
      </c>
      <c r="DY10" s="12">
        <v>28.91</v>
      </c>
      <c r="DZ10" s="10">
        <v>39.28</v>
      </c>
      <c r="EA10" s="11">
        <v>36.770000000000003</v>
      </c>
      <c r="EB10" s="11">
        <v>50.27</v>
      </c>
      <c r="EC10" s="12">
        <v>37.42</v>
      </c>
      <c r="ED10" s="17">
        <v>36.450000000000003</v>
      </c>
      <c r="EE10" s="11">
        <v>43.87</v>
      </c>
      <c r="EF10" s="11">
        <v>37.29</v>
      </c>
      <c r="EG10" s="12">
        <v>40.659999999999997</v>
      </c>
      <c r="EH10" s="10">
        <v>42.49</v>
      </c>
      <c r="EI10" s="11">
        <v>38.840000000000003</v>
      </c>
      <c r="EJ10" s="11">
        <v>37.700000000000003</v>
      </c>
      <c r="EK10" s="12">
        <v>35.6</v>
      </c>
      <c r="EL10" s="10">
        <v>35.81</v>
      </c>
      <c r="EM10" s="11">
        <v>33.200000000000003</v>
      </c>
      <c r="EN10" s="11">
        <v>42.06</v>
      </c>
      <c r="EO10" s="12">
        <v>34.71</v>
      </c>
      <c r="EP10" s="10">
        <v>38.39</v>
      </c>
      <c r="EQ10" s="11">
        <v>38.130000000000003</v>
      </c>
      <c r="ER10" s="11">
        <v>37.11</v>
      </c>
      <c r="ES10" s="12">
        <v>34.96</v>
      </c>
      <c r="ET10" s="10">
        <v>50.7</v>
      </c>
      <c r="EU10" s="11">
        <v>41.3</v>
      </c>
      <c r="EV10" s="11">
        <v>44.17</v>
      </c>
      <c r="EW10" s="12">
        <v>32.700000000000003</v>
      </c>
      <c r="EX10" s="10">
        <v>35.450000000000003</v>
      </c>
      <c r="EY10" s="11">
        <v>31.91</v>
      </c>
      <c r="EZ10" s="11">
        <v>33.409999999999997</v>
      </c>
      <c r="FA10" s="12">
        <v>36.950000000000003</v>
      </c>
      <c r="FB10" s="10">
        <v>29.68</v>
      </c>
      <c r="FC10" s="11">
        <v>37.340000000000003</v>
      </c>
      <c r="FD10" s="11">
        <v>37.53</v>
      </c>
      <c r="FE10" s="12">
        <v>36.04</v>
      </c>
      <c r="FF10" s="10">
        <v>35.549999999999997</v>
      </c>
      <c r="FG10" s="11">
        <v>32.07</v>
      </c>
      <c r="FH10" s="11">
        <v>31.58</v>
      </c>
      <c r="FI10" s="12">
        <v>31.1</v>
      </c>
      <c r="FJ10" s="10">
        <v>30.75</v>
      </c>
      <c r="FK10" s="11">
        <v>35.29</v>
      </c>
      <c r="FL10" s="11">
        <v>44.67</v>
      </c>
      <c r="FM10" s="12">
        <v>26.67</v>
      </c>
      <c r="FN10" s="10">
        <v>34.08</v>
      </c>
      <c r="FO10" s="11">
        <v>35.619999999999997</v>
      </c>
      <c r="FP10" s="11">
        <v>41.33</v>
      </c>
      <c r="FQ10" s="12">
        <v>33.25</v>
      </c>
      <c r="FR10" s="10">
        <v>38.94</v>
      </c>
      <c r="FS10" s="11">
        <v>37.130000000000003</v>
      </c>
      <c r="FT10" s="11">
        <v>37.24</v>
      </c>
      <c r="FU10" s="12">
        <v>34.659999999999997</v>
      </c>
      <c r="FV10" s="10">
        <v>32.380000000000003</v>
      </c>
      <c r="FW10" s="11">
        <v>36.36</v>
      </c>
      <c r="FX10" s="11">
        <v>35.67</v>
      </c>
      <c r="FY10" s="12">
        <v>40.590000000000003</v>
      </c>
      <c r="FZ10" s="10">
        <v>37.92</v>
      </c>
      <c r="GA10" s="11">
        <v>36.32</v>
      </c>
      <c r="GB10" s="11">
        <v>32.53</v>
      </c>
      <c r="GC10" s="12">
        <v>42.02</v>
      </c>
      <c r="GD10" s="10">
        <v>32.01</v>
      </c>
      <c r="GE10" s="11">
        <v>35.47</v>
      </c>
      <c r="GF10" s="11">
        <v>46.34</v>
      </c>
      <c r="GG10" s="12">
        <v>36.29</v>
      </c>
      <c r="GH10" s="10">
        <v>32.07</v>
      </c>
      <c r="GI10" s="11">
        <v>49.06</v>
      </c>
      <c r="GJ10" s="11">
        <v>31.5</v>
      </c>
      <c r="GK10" s="12">
        <v>31.65</v>
      </c>
      <c r="GL10" s="10">
        <v>29.39</v>
      </c>
      <c r="GM10" s="11">
        <v>29.69</v>
      </c>
      <c r="GN10" s="11">
        <v>31.31</v>
      </c>
      <c r="GO10" s="12">
        <v>36.270000000000003</v>
      </c>
      <c r="GP10" s="10">
        <v>26.55</v>
      </c>
      <c r="GQ10" s="11">
        <v>27.32</v>
      </c>
      <c r="GR10" s="11">
        <v>36.71</v>
      </c>
      <c r="GS10" s="12">
        <v>24.58</v>
      </c>
      <c r="GT10" s="10">
        <v>46.03</v>
      </c>
      <c r="GU10" s="11">
        <v>47.93</v>
      </c>
      <c r="GV10" s="11">
        <v>36.93</v>
      </c>
      <c r="GW10" s="12">
        <v>28.57</v>
      </c>
      <c r="GX10" s="10">
        <v>43.4</v>
      </c>
      <c r="GY10" s="11">
        <v>38.799999999999997</v>
      </c>
      <c r="GZ10" s="11">
        <v>43.36</v>
      </c>
      <c r="HA10" s="12">
        <v>40.43</v>
      </c>
      <c r="HB10" s="10">
        <v>28.75</v>
      </c>
      <c r="HC10" s="11">
        <v>25.55</v>
      </c>
      <c r="HD10" s="11">
        <v>33.229999999999997</v>
      </c>
      <c r="HE10" s="12">
        <v>33.85</v>
      </c>
      <c r="HF10" s="10">
        <v>43.84</v>
      </c>
      <c r="HG10" s="11">
        <v>35.54</v>
      </c>
      <c r="HH10" s="11">
        <v>30.01</v>
      </c>
      <c r="HI10" s="12">
        <v>33.04</v>
      </c>
      <c r="HJ10" s="10">
        <v>30.16</v>
      </c>
      <c r="HK10" s="11">
        <v>38.729999999999997</v>
      </c>
      <c r="HL10" s="11">
        <v>29.91</v>
      </c>
      <c r="HM10" s="12">
        <v>25.7</v>
      </c>
      <c r="HN10" s="10">
        <v>37.65</v>
      </c>
      <c r="HO10" s="11">
        <v>38.04</v>
      </c>
      <c r="HP10" s="11">
        <v>39.22</v>
      </c>
      <c r="HQ10" s="12">
        <v>32.61</v>
      </c>
      <c r="HR10" s="10">
        <v>32.32</v>
      </c>
      <c r="HS10" s="11">
        <v>40.75</v>
      </c>
      <c r="HT10" s="11">
        <v>43.82</v>
      </c>
      <c r="HU10" s="12">
        <v>38.67</v>
      </c>
      <c r="HV10" s="10">
        <v>32.72</v>
      </c>
      <c r="HW10" s="11">
        <v>31.63</v>
      </c>
      <c r="HX10" s="11">
        <v>33.950000000000003</v>
      </c>
      <c r="HY10" s="12">
        <v>29.7</v>
      </c>
      <c r="HZ10" s="10">
        <v>44.79</v>
      </c>
      <c r="IA10" s="11">
        <v>38.31</v>
      </c>
      <c r="IB10" s="11">
        <v>39.56</v>
      </c>
      <c r="IC10" s="12">
        <v>33.21</v>
      </c>
      <c r="ID10" s="10">
        <v>31.03</v>
      </c>
      <c r="IE10" s="11">
        <v>33.94</v>
      </c>
      <c r="IF10" s="11">
        <v>42.37</v>
      </c>
      <c r="IG10" s="12">
        <v>31.06</v>
      </c>
      <c r="IH10" s="10">
        <v>34.880000000000003</v>
      </c>
      <c r="II10" s="11">
        <v>48.63</v>
      </c>
      <c r="IJ10" s="11">
        <v>36.909999999999997</v>
      </c>
      <c r="IK10" s="12">
        <v>31.36</v>
      </c>
      <c r="IL10" s="10">
        <v>23.46</v>
      </c>
      <c r="IM10" s="11">
        <v>33.99</v>
      </c>
      <c r="IN10" s="11">
        <v>28.11</v>
      </c>
      <c r="IO10" s="12">
        <v>38.409999999999997</v>
      </c>
      <c r="IP10" s="10">
        <v>35.51</v>
      </c>
      <c r="IQ10" s="11">
        <v>32.21</v>
      </c>
      <c r="IR10" s="11">
        <v>36.07</v>
      </c>
      <c r="IS10" s="12">
        <v>28.85</v>
      </c>
      <c r="IT10" s="10">
        <v>36.54</v>
      </c>
      <c r="IU10" s="11">
        <v>37.36</v>
      </c>
      <c r="IV10" s="11">
        <v>45.06</v>
      </c>
      <c r="IW10" s="12">
        <v>34.71</v>
      </c>
      <c r="IX10" s="10">
        <v>29.45</v>
      </c>
      <c r="IY10" s="11">
        <v>34.6</v>
      </c>
      <c r="IZ10" s="11">
        <v>44.46</v>
      </c>
      <c r="JA10" s="12">
        <v>42.06</v>
      </c>
      <c r="JB10" s="10">
        <v>37.72</v>
      </c>
      <c r="JC10" s="11">
        <v>42.98</v>
      </c>
      <c r="JD10" s="11">
        <v>30.05</v>
      </c>
      <c r="JE10" s="12">
        <v>35.33</v>
      </c>
      <c r="JF10" s="10">
        <v>35.119999999999997</v>
      </c>
      <c r="JG10" s="11">
        <v>34.17</v>
      </c>
      <c r="JH10" s="11">
        <v>38.659999999999997</v>
      </c>
      <c r="JI10" s="12">
        <v>32.520000000000003</v>
      </c>
      <c r="JJ10" s="10">
        <v>32.61</v>
      </c>
      <c r="JK10" s="11">
        <v>31.67</v>
      </c>
      <c r="JL10" s="11">
        <v>30.32</v>
      </c>
      <c r="JM10" s="12">
        <v>30.64</v>
      </c>
      <c r="JN10" s="10">
        <v>34.42</v>
      </c>
      <c r="JO10" s="11">
        <v>30.44</v>
      </c>
      <c r="JP10" s="11">
        <v>36.200000000000003</v>
      </c>
      <c r="JQ10" s="12">
        <v>33.119999999999997</v>
      </c>
      <c r="JR10" s="10">
        <v>33.64</v>
      </c>
      <c r="JS10" s="11">
        <v>26.4</v>
      </c>
      <c r="JT10" s="11">
        <v>30.95</v>
      </c>
      <c r="JU10" s="12">
        <v>30.9</v>
      </c>
      <c r="JV10" s="10">
        <v>37.36</v>
      </c>
      <c r="JW10" s="11">
        <v>36.21</v>
      </c>
      <c r="JX10" s="11">
        <v>43.49</v>
      </c>
      <c r="JY10" s="12">
        <v>37.26</v>
      </c>
      <c r="JZ10" s="10">
        <v>34.590000000000003</v>
      </c>
      <c r="KA10" s="11">
        <v>37.14</v>
      </c>
      <c r="KB10" s="11">
        <v>29</v>
      </c>
      <c r="KC10" s="12">
        <v>35.729999999999997</v>
      </c>
      <c r="KD10" s="14"/>
      <c r="KE10" s="32">
        <f t="shared" si="85"/>
        <v>36.977673611111101</v>
      </c>
      <c r="KF10" s="33">
        <f t="shared" si="86"/>
        <v>5.7678610765453184</v>
      </c>
      <c r="KG10" s="14"/>
      <c r="KH10" s="14"/>
      <c r="KI10" s="14"/>
      <c r="KJ10" s="14"/>
    </row>
    <row r="11" spans="1:312" s="5" customFormat="1" ht="20.100000000000001" customHeight="1" thickBot="1" x14ac:dyDescent="0.3">
      <c r="A11" s="57" t="s">
        <v>6</v>
      </c>
      <c r="B11" s="18">
        <v>3541710.29</v>
      </c>
      <c r="C11" s="19">
        <v>3255072.59</v>
      </c>
      <c r="D11" s="19">
        <v>3968059.38</v>
      </c>
      <c r="E11" s="20">
        <v>2887680.11</v>
      </c>
      <c r="F11" s="18">
        <v>2850995.15</v>
      </c>
      <c r="G11" s="19">
        <v>3365250.97</v>
      </c>
      <c r="H11" s="19">
        <v>2958247.41</v>
      </c>
      <c r="I11" s="20">
        <v>3266086.5</v>
      </c>
      <c r="J11" s="18">
        <v>3259329.76</v>
      </c>
      <c r="K11" s="19">
        <v>4409420.5999999996</v>
      </c>
      <c r="L11" s="21">
        <v>3636920.06</v>
      </c>
      <c r="M11" s="22">
        <v>3573084.35</v>
      </c>
      <c r="N11" s="18">
        <v>2891903.17</v>
      </c>
      <c r="O11" s="19">
        <v>3157655.6409999998</v>
      </c>
      <c r="P11" s="19">
        <v>3685000.27</v>
      </c>
      <c r="Q11" s="20">
        <v>3377561.39</v>
      </c>
      <c r="R11" s="18">
        <v>3184543.99</v>
      </c>
      <c r="S11" s="19">
        <v>3244466.58</v>
      </c>
      <c r="T11" s="19">
        <v>3351532.12</v>
      </c>
      <c r="U11" s="20">
        <v>2901212.96</v>
      </c>
      <c r="V11" s="18">
        <v>3416655.36</v>
      </c>
      <c r="W11" s="19">
        <v>3856425.65</v>
      </c>
      <c r="X11" s="19">
        <v>3958467.45</v>
      </c>
      <c r="Y11" s="20">
        <v>4380890.49</v>
      </c>
      <c r="Z11" s="18">
        <v>3027242.91</v>
      </c>
      <c r="AA11" s="19">
        <v>3360674.83</v>
      </c>
      <c r="AB11" s="19">
        <v>4147741.92</v>
      </c>
      <c r="AC11" s="20">
        <v>3203855.17</v>
      </c>
      <c r="AD11" s="18">
        <v>2660183.5299999998</v>
      </c>
      <c r="AE11" s="19">
        <v>3927574.93</v>
      </c>
      <c r="AF11" s="19">
        <v>2603180.9900000002</v>
      </c>
      <c r="AG11" s="20">
        <v>3605502.4</v>
      </c>
      <c r="AH11" s="18">
        <v>3097474.28</v>
      </c>
      <c r="AI11" s="19">
        <v>3971776.22</v>
      </c>
      <c r="AJ11" s="19">
        <v>3541511.72</v>
      </c>
      <c r="AK11" s="20">
        <v>3198211.74</v>
      </c>
      <c r="AL11" s="18">
        <v>3759484.25</v>
      </c>
      <c r="AM11" s="19">
        <v>3356683.9</v>
      </c>
      <c r="AN11" s="19">
        <v>4863623.45</v>
      </c>
      <c r="AO11" s="20">
        <v>4069635.28</v>
      </c>
      <c r="AP11" s="18">
        <v>4161761.47</v>
      </c>
      <c r="AQ11" s="19">
        <v>2842871.35</v>
      </c>
      <c r="AR11" s="19">
        <v>2403598.9700000002</v>
      </c>
      <c r="AS11" s="20">
        <v>2474412.2000000002</v>
      </c>
      <c r="AT11" s="18">
        <v>2921547.58</v>
      </c>
      <c r="AU11" s="19">
        <v>2498365.48</v>
      </c>
      <c r="AV11" s="19">
        <v>3344094.5</v>
      </c>
      <c r="AW11" s="20">
        <v>3330393.2</v>
      </c>
      <c r="AX11" s="18">
        <v>3850258.06</v>
      </c>
      <c r="AY11" s="19">
        <v>2989932.06</v>
      </c>
      <c r="AZ11" s="19">
        <v>3920558.62</v>
      </c>
      <c r="BA11" s="20">
        <v>3449010.74</v>
      </c>
      <c r="BB11" s="18">
        <v>3059535.88</v>
      </c>
      <c r="BC11" s="19">
        <v>4044377.18</v>
      </c>
      <c r="BD11" s="19">
        <v>3794453.37</v>
      </c>
      <c r="BE11" s="20">
        <v>3323055.6</v>
      </c>
      <c r="BF11" s="18">
        <v>3135713.88</v>
      </c>
      <c r="BG11" s="19">
        <v>2955814.29</v>
      </c>
      <c r="BH11" s="19">
        <v>3235678.65</v>
      </c>
      <c r="BI11" s="20">
        <v>2444636.4700000002</v>
      </c>
      <c r="BJ11" s="18">
        <v>2792621.63</v>
      </c>
      <c r="BK11" s="19">
        <v>2805772.44</v>
      </c>
      <c r="BL11" s="19">
        <v>5352044.3</v>
      </c>
      <c r="BM11" s="20">
        <v>3387724.47</v>
      </c>
      <c r="BN11" s="18">
        <v>3263033.05</v>
      </c>
      <c r="BO11" s="19">
        <v>3328223.85</v>
      </c>
      <c r="BP11" s="19">
        <v>3418447.23</v>
      </c>
      <c r="BQ11" s="23">
        <v>2287072.33</v>
      </c>
      <c r="BR11" s="18">
        <v>3715854.12</v>
      </c>
      <c r="BS11" s="19">
        <v>3196155.08</v>
      </c>
      <c r="BT11" s="19">
        <v>3698024.18</v>
      </c>
      <c r="BU11" s="20">
        <v>3537867.55</v>
      </c>
      <c r="BV11" s="18">
        <v>2928253.92</v>
      </c>
      <c r="BW11" s="19">
        <v>3318094.22</v>
      </c>
      <c r="BX11" s="19">
        <v>2477672.7400000002</v>
      </c>
      <c r="BY11" s="20">
        <v>3755708.86</v>
      </c>
      <c r="BZ11" s="18">
        <v>3153483.2</v>
      </c>
      <c r="CA11" s="19">
        <v>3066561.76</v>
      </c>
      <c r="CB11" s="19">
        <v>3308893.34</v>
      </c>
      <c r="CC11" s="20">
        <v>3328512.85</v>
      </c>
      <c r="CD11" s="18">
        <v>3613860.74</v>
      </c>
      <c r="CE11" s="19">
        <v>3832641.5</v>
      </c>
      <c r="CF11" s="19">
        <v>5096698.17</v>
      </c>
      <c r="CG11" s="20">
        <v>4060479.45</v>
      </c>
      <c r="CH11" s="18">
        <v>3542918.23</v>
      </c>
      <c r="CI11" s="19">
        <v>2581091.85</v>
      </c>
      <c r="CJ11" s="19">
        <v>4393079.24</v>
      </c>
      <c r="CK11" s="20">
        <v>2859066.76</v>
      </c>
      <c r="CL11" s="18">
        <v>2996530.18</v>
      </c>
      <c r="CM11" s="19">
        <v>3860898.23</v>
      </c>
      <c r="CN11" s="19">
        <v>2905371</v>
      </c>
      <c r="CO11" s="20">
        <v>3761126.58</v>
      </c>
      <c r="CP11" s="18">
        <v>3040718.19</v>
      </c>
      <c r="CQ11" s="19">
        <v>3027031.3</v>
      </c>
      <c r="CR11" s="19">
        <v>2878631.27</v>
      </c>
      <c r="CS11" s="20">
        <v>3378491.01</v>
      </c>
      <c r="CT11" s="18">
        <v>3132204.55</v>
      </c>
      <c r="CU11" s="19">
        <v>2825889.16</v>
      </c>
      <c r="CV11" s="19">
        <v>2958498.66</v>
      </c>
      <c r="CW11" s="20">
        <v>3047047.02</v>
      </c>
      <c r="CX11" s="18">
        <v>2499224.7200000002</v>
      </c>
      <c r="CY11" s="19">
        <v>3173312.59</v>
      </c>
      <c r="CZ11" s="19">
        <v>2674569.2200000002</v>
      </c>
      <c r="DA11" s="20">
        <v>3397617.87</v>
      </c>
      <c r="DB11" s="18">
        <v>4136366.78</v>
      </c>
      <c r="DC11" s="19">
        <v>3404596.97</v>
      </c>
      <c r="DD11" s="19">
        <v>3045971.69</v>
      </c>
      <c r="DE11" s="20">
        <v>3210491.32</v>
      </c>
      <c r="DF11" s="18">
        <v>3714681.1</v>
      </c>
      <c r="DG11" s="19">
        <v>3202116.99</v>
      </c>
      <c r="DH11" s="19">
        <v>3135738.24</v>
      </c>
      <c r="DI11" s="20">
        <v>3559222.27</v>
      </c>
      <c r="DJ11" s="18">
        <v>3723424.68</v>
      </c>
      <c r="DK11" s="19">
        <v>3490331.87</v>
      </c>
      <c r="DL11" s="19">
        <v>4094394.82</v>
      </c>
      <c r="DM11" s="20">
        <v>2972165.11</v>
      </c>
      <c r="DN11" s="18">
        <v>2693125.85</v>
      </c>
      <c r="DO11" s="19">
        <v>2537470.31</v>
      </c>
      <c r="DP11" s="19">
        <v>2709018.3</v>
      </c>
      <c r="DQ11" s="20">
        <v>2924419.85</v>
      </c>
      <c r="DR11" s="18">
        <v>2848313.32</v>
      </c>
      <c r="DS11" s="19">
        <v>2774041.03</v>
      </c>
      <c r="DT11" s="19">
        <v>4100978.36</v>
      </c>
      <c r="DU11" s="20">
        <v>3919729.67</v>
      </c>
      <c r="DV11" s="18">
        <v>2641153.71</v>
      </c>
      <c r="DW11" s="19">
        <v>2798975.85</v>
      </c>
      <c r="DX11" s="19">
        <v>3382395.76</v>
      </c>
      <c r="DY11" s="20">
        <v>3410757.61</v>
      </c>
      <c r="DZ11" s="18">
        <v>3216805.92</v>
      </c>
      <c r="EA11" s="19">
        <v>3327750.94</v>
      </c>
      <c r="EB11" s="19">
        <v>4411607.7</v>
      </c>
      <c r="EC11" s="20">
        <v>3300454.05</v>
      </c>
      <c r="ED11" s="24">
        <v>3329913.72</v>
      </c>
      <c r="EE11" s="19">
        <v>3585088.64</v>
      </c>
      <c r="EF11" s="19">
        <v>3031386.88</v>
      </c>
      <c r="EG11" s="20">
        <v>3093511.27</v>
      </c>
      <c r="EH11" s="18">
        <v>3780214.75</v>
      </c>
      <c r="EI11" s="19">
        <v>3268940.34</v>
      </c>
      <c r="EJ11" s="19">
        <v>3142495.73</v>
      </c>
      <c r="EK11" s="20">
        <v>3281017.66</v>
      </c>
      <c r="EL11" s="18">
        <v>2879110.17</v>
      </c>
      <c r="EM11" s="19">
        <v>2644241.4</v>
      </c>
      <c r="EN11" s="19">
        <v>3725703.86</v>
      </c>
      <c r="EO11" s="20">
        <v>2921938.63</v>
      </c>
      <c r="EP11" s="18">
        <v>3154796.34</v>
      </c>
      <c r="EQ11" s="19">
        <v>3576451.98</v>
      </c>
      <c r="ER11" s="19">
        <v>3173857.32</v>
      </c>
      <c r="ES11" s="20">
        <v>2752844.94</v>
      </c>
      <c r="ET11" s="18">
        <v>4156062.49</v>
      </c>
      <c r="EU11" s="19">
        <v>3360690.34</v>
      </c>
      <c r="EV11" s="19">
        <v>4010460.42</v>
      </c>
      <c r="EW11" s="20">
        <v>2740222.14</v>
      </c>
      <c r="EX11" s="18">
        <v>3115831.75</v>
      </c>
      <c r="EY11" s="19">
        <v>2875027.97</v>
      </c>
      <c r="EZ11" s="19">
        <v>2910376.26</v>
      </c>
      <c r="FA11" s="20">
        <v>3346219.29</v>
      </c>
      <c r="FB11" s="18">
        <v>2402216.67</v>
      </c>
      <c r="FC11" s="19">
        <v>3455032.77</v>
      </c>
      <c r="FD11" s="19">
        <v>3321620.78</v>
      </c>
      <c r="FE11" s="20">
        <v>3335755.81</v>
      </c>
      <c r="FF11" s="18">
        <v>3262800.64</v>
      </c>
      <c r="FG11" s="19">
        <v>2525339.83</v>
      </c>
      <c r="FH11" s="19">
        <v>2808220.21</v>
      </c>
      <c r="FI11" s="20">
        <v>2659231.7599999998</v>
      </c>
      <c r="FJ11" s="18">
        <v>2360741.83</v>
      </c>
      <c r="FK11" s="19">
        <v>3222501.73</v>
      </c>
      <c r="FL11" s="19">
        <v>3612812.9</v>
      </c>
      <c r="FM11" s="20">
        <v>2091788.31</v>
      </c>
      <c r="FN11" s="18">
        <v>3011029.98</v>
      </c>
      <c r="FO11" s="19">
        <v>3382815.45</v>
      </c>
      <c r="FP11" s="19">
        <v>3412230.86</v>
      </c>
      <c r="FQ11" s="20">
        <v>3268303.8</v>
      </c>
      <c r="FR11" s="18">
        <v>3178763.89</v>
      </c>
      <c r="FS11" s="19">
        <v>3263156.92</v>
      </c>
      <c r="FT11" s="19">
        <v>3046051.99</v>
      </c>
      <c r="FU11" s="20">
        <v>2885526.69</v>
      </c>
      <c r="FV11" s="18">
        <v>2919824.26</v>
      </c>
      <c r="FW11" s="19">
        <v>3108762.9</v>
      </c>
      <c r="FX11" s="19">
        <v>2974730.08</v>
      </c>
      <c r="FY11" s="20">
        <v>3735690.24</v>
      </c>
      <c r="FZ11" s="18">
        <v>3416523.18</v>
      </c>
      <c r="GA11" s="19">
        <v>3019139.32</v>
      </c>
      <c r="GB11" s="19">
        <v>2873164.54</v>
      </c>
      <c r="GC11" s="20">
        <v>3500634.74</v>
      </c>
      <c r="GD11" s="18">
        <v>2788038.44</v>
      </c>
      <c r="GE11" s="19">
        <v>3044618.74</v>
      </c>
      <c r="GF11" s="19">
        <v>3894521.21</v>
      </c>
      <c r="GG11" s="20">
        <v>3077611.46</v>
      </c>
      <c r="GH11" s="18">
        <v>2672163.3199999998</v>
      </c>
      <c r="GI11" s="19">
        <v>4484650.46</v>
      </c>
      <c r="GJ11" s="19">
        <v>2491999.9500000002</v>
      </c>
      <c r="GK11" s="20">
        <v>2481588.62</v>
      </c>
      <c r="GL11" s="18">
        <v>2214629</v>
      </c>
      <c r="GM11" s="19">
        <v>2182162.0699999998</v>
      </c>
      <c r="GN11" s="19">
        <v>2760006.02</v>
      </c>
      <c r="GO11" s="20">
        <v>3153039.1</v>
      </c>
      <c r="GP11" s="18">
        <v>2122835.98</v>
      </c>
      <c r="GQ11" s="19">
        <v>2181369.7599999998</v>
      </c>
      <c r="GR11" s="19">
        <v>3272734.7200000002</v>
      </c>
      <c r="GS11" s="20">
        <v>1811930.27</v>
      </c>
      <c r="GT11" s="18">
        <v>4105579.57</v>
      </c>
      <c r="GU11" s="19">
        <v>4103585.21</v>
      </c>
      <c r="GV11" s="19">
        <v>2946791.62</v>
      </c>
      <c r="GW11" s="20">
        <v>2435783.0499999998</v>
      </c>
      <c r="GX11" s="18">
        <v>3823156.99</v>
      </c>
      <c r="GY11" s="19">
        <v>3514427.6</v>
      </c>
      <c r="GZ11" s="19">
        <v>3570611.28</v>
      </c>
      <c r="HA11" s="20">
        <v>3481726.27</v>
      </c>
      <c r="HB11" s="18">
        <v>2547368.3199999998</v>
      </c>
      <c r="HC11" s="19">
        <v>2104005.2599999998</v>
      </c>
      <c r="HD11" s="19">
        <v>3106132.69</v>
      </c>
      <c r="HE11" s="20">
        <v>3253844</v>
      </c>
      <c r="HF11" s="18">
        <v>3372761.66</v>
      </c>
      <c r="HG11" s="19">
        <v>3212339.44</v>
      </c>
      <c r="HH11" s="19">
        <v>2669235.04</v>
      </c>
      <c r="HI11" s="20">
        <v>2824200.57</v>
      </c>
      <c r="HJ11" s="18">
        <v>2621513.19</v>
      </c>
      <c r="HK11" s="19">
        <v>3443806.76</v>
      </c>
      <c r="HL11" s="19">
        <v>2160766.11</v>
      </c>
      <c r="HM11" s="20">
        <v>2192525.84</v>
      </c>
      <c r="HN11" s="18">
        <v>3433904.44</v>
      </c>
      <c r="HO11" s="19">
        <v>3287527.38</v>
      </c>
      <c r="HP11" s="19">
        <v>2942166.28</v>
      </c>
      <c r="HQ11" s="20">
        <v>2780765.96</v>
      </c>
      <c r="HR11" s="18">
        <v>2752593.29</v>
      </c>
      <c r="HS11" s="19">
        <v>3683606.47</v>
      </c>
      <c r="HT11" s="19">
        <v>4247350.25</v>
      </c>
      <c r="HU11" s="20">
        <v>3309877.33</v>
      </c>
      <c r="HV11" s="18">
        <v>2912398.53</v>
      </c>
      <c r="HW11" s="19">
        <v>2593198.3199999998</v>
      </c>
      <c r="HX11" s="19">
        <v>2593917.54</v>
      </c>
      <c r="HY11" s="20">
        <v>2411126.7400000002</v>
      </c>
      <c r="HZ11" s="18">
        <v>3759422.79</v>
      </c>
      <c r="IA11" s="19">
        <v>2986069.32</v>
      </c>
      <c r="IB11" s="19">
        <v>3280630.64</v>
      </c>
      <c r="IC11" s="20">
        <v>2663995.21</v>
      </c>
      <c r="ID11" s="18">
        <v>2417459.4900000002</v>
      </c>
      <c r="IE11" s="19">
        <v>3059389.07</v>
      </c>
      <c r="IF11" s="19">
        <v>3943464.36</v>
      </c>
      <c r="IG11" s="20">
        <v>2869616.72</v>
      </c>
      <c r="IH11" s="18">
        <v>3174374.39</v>
      </c>
      <c r="II11" s="19">
        <v>4017439.17</v>
      </c>
      <c r="IJ11" s="19">
        <v>2722773.95</v>
      </c>
      <c r="IK11" s="20">
        <v>2626566.31</v>
      </c>
      <c r="IL11" s="18">
        <v>1909641.87</v>
      </c>
      <c r="IM11" s="19">
        <v>2696178.84</v>
      </c>
      <c r="IN11" s="19">
        <v>2135309.73</v>
      </c>
      <c r="IO11" s="20">
        <v>2865194.57</v>
      </c>
      <c r="IP11" s="18">
        <v>3213329.21</v>
      </c>
      <c r="IQ11" s="19">
        <v>2739451.71</v>
      </c>
      <c r="IR11" s="19">
        <v>3895489.14</v>
      </c>
      <c r="IS11" s="20">
        <v>2345294.5699999998</v>
      </c>
      <c r="IT11" s="18">
        <v>2902174.38</v>
      </c>
      <c r="IU11" s="19">
        <v>3166908.03</v>
      </c>
      <c r="IV11" s="19">
        <v>3970974.97</v>
      </c>
      <c r="IW11" s="20">
        <v>3092876.12</v>
      </c>
      <c r="IX11" s="18">
        <v>2243192.42</v>
      </c>
      <c r="IY11" s="19">
        <v>2863525.37</v>
      </c>
      <c r="IZ11" s="19">
        <v>3717162.9</v>
      </c>
      <c r="JA11" s="20">
        <v>3556852.76</v>
      </c>
      <c r="JB11" s="18">
        <v>3341312.8</v>
      </c>
      <c r="JC11" s="19">
        <v>3723051.53</v>
      </c>
      <c r="JD11" s="19">
        <v>2562347.13</v>
      </c>
      <c r="JE11" s="20">
        <v>3175441.93</v>
      </c>
      <c r="JF11" s="18">
        <v>3195882.25</v>
      </c>
      <c r="JG11" s="19">
        <v>2826421.58</v>
      </c>
      <c r="JH11" s="19">
        <v>3491356.99</v>
      </c>
      <c r="JI11" s="20">
        <v>2657324.7400000002</v>
      </c>
      <c r="JJ11" s="18">
        <v>3008735.39</v>
      </c>
      <c r="JK11" s="19">
        <v>2875998.68</v>
      </c>
      <c r="JL11" s="19">
        <v>2724418</v>
      </c>
      <c r="JM11" s="20">
        <v>2512431.59</v>
      </c>
      <c r="JN11" s="18">
        <v>2887910.3</v>
      </c>
      <c r="JO11" s="19">
        <v>2391473.21</v>
      </c>
      <c r="JP11" s="19">
        <v>3159359.16</v>
      </c>
      <c r="JQ11" s="20">
        <v>2865885.81</v>
      </c>
      <c r="JR11" s="18">
        <v>3075871.2</v>
      </c>
      <c r="JS11" s="19">
        <v>2099294.63</v>
      </c>
      <c r="JT11" s="19">
        <v>2613780.38</v>
      </c>
      <c r="JU11" s="20">
        <v>2610636.9500000002</v>
      </c>
      <c r="JV11" s="18">
        <v>3235071.62</v>
      </c>
      <c r="JW11" s="19">
        <v>3090067.57</v>
      </c>
      <c r="JX11" s="19">
        <v>3539407.81</v>
      </c>
      <c r="JY11" s="20">
        <v>3249919.34</v>
      </c>
      <c r="JZ11" s="18">
        <v>3053224.9</v>
      </c>
      <c r="KA11" s="19">
        <v>3066991.52</v>
      </c>
      <c r="KB11" s="19">
        <v>2369152.77</v>
      </c>
      <c r="KC11" s="20">
        <v>3172709.63</v>
      </c>
      <c r="KD11" s="25"/>
      <c r="KE11" s="34">
        <f t="shared" si="85"/>
        <v>3179477.999656254</v>
      </c>
      <c r="KF11" s="35">
        <f t="shared" si="86"/>
        <v>549574.65247671539</v>
      </c>
      <c r="KG11" s="25"/>
      <c r="KH11" s="25"/>
      <c r="KI11" s="25"/>
      <c r="KJ11" s="25"/>
    </row>
    <row r="12" spans="1:312" s="5" customFormat="1" ht="20.100000000000001" customHeight="1" thickBot="1" x14ac:dyDescent="0.3">
      <c r="A12" s="5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52"/>
      <c r="M12" s="52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53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53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  <c r="IW12" s="29"/>
      <c r="IX12" s="29"/>
      <c r="IY12" s="29"/>
      <c r="IZ12" s="29"/>
      <c r="JA12" s="29"/>
      <c r="JB12" s="29"/>
      <c r="JC12" s="29"/>
      <c r="JD12" s="29"/>
      <c r="JE12" s="29"/>
      <c r="JF12" s="29"/>
      <c r="JG12" s="29"/>
      <c r="JH12" s="29"/>
      <c r="JI12" s="29"/>
      <c r="JJ12" s="29"/>
      <c r="JK12" s="29"/>
      <c r="JL12" s="29"/>
      <c r="JM12" s="29"/>
      <c r="JN12" s="29"/>
      <c r="JO12" s="29"/>
      <c r="JP12" s="29"/>
      <c r="JQ12" s="29"/>
      <c r="JR12" s="29"/>
      <c r="JS12" s="29"/>
      <c r="JT12" s="29"/>
      <c r="JU12" s="29"/>
      <c r="JV12" s="29"/>
      <c r="JW12" s="29"/>
      <c r="JX12" s="29"/>
      <c r="JY12" s="29"/>
      <c r="JZ12" s="29"/>
      <c r="KA12" s="29"/>
      <c r="KB12" s="29"/>
      <c r="KC12" s="29"/>
      <c r="KD12" s="25"/>
      <c r="KE12" s="52"/>
      <c r="KF12" s="52"/>
      <c r="KG12" s="25"/>
      <c r="KH12" s="25"/>
      <c r="KI12" s="25"/>
      <c r="KJ12" s="25"/>
    </row>
    <row r="13" spans="1:312" ht="15.75" thickBot="1" x14ac:dyDescent="0.3">
      <c r="A13" s="59" t="s">
        <v>322</v>
      </c>
      <c r="E13" t="s">
        <v>7</v>
      </c>
      <c r="F13" s="1" t="s">
        <v>7</v>
      </c>
      <c r="K13" s="1" t="s">
        <v>7</v>
      </c>
      <c r="CF13" s="9" t="s">
        <v>7</v>
      </c>
      <c r="CG13" t="s">
        <v>7</v>
      </c>
      <c r="GS13" s="9" t="s">
        <v>7</v>
      </c>
    </row>
    <row r="14" spans="1:312" x14ac:dyDescent="0.25">
      <c r="A14" s="66" t="s">
        <v>0</v>
      </c>
      <c r="B14" s="38"/>
      <c r="C14" s="38"/>
      <c r="D14" s="38"/>
      <c r="E14" s="38"/>
      <c r="F14" s="67"/>
      <c r="G14" s="38"/>
      <c r="H14" s="38"/>
      <c r="I14" s="38"/>
      <c r="J14" s="38"/>
      <c r="K14" s="67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6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6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  <c r="IU14" s="38"/>
      <c r="IV14" s="38"/>
      <c r="IW14" s="38"/>
      <c r="IX14" s="38"/>
      <c r="IY14" s="38"/>
      <c r="IZ14" s="38"/>
      <c r="JA14" s="38"/>
      <c r="JB14" s="38"/>
      <c r="JC14" s="38"/>
      <c r="JD14" s="38"/>
      <c r="JE14" s="38"/>
      <c r="JF14" s="38"/>
      <c r="JG14" s="38"/>
      <c r="JH14" s="38"/>
      <c r="JI14" s="38"/>
      <c r="JJ14" s="38"/>
      <c r="JK14" s="38"/>
      <c r="JL14" s="38"/>
      <c r="JM14" s="38"/>
      <c r="JN14" s="38"/>
      <c r="JO14" s="38"/>
      <c r="JP14" s="38"/>
      <c r="JQ14" s="38"/>
      <c r="JR14" s="38"/>
      <c r="JS14" s="38"/>
      <c r="JT14" s="38"/>
      <c r="JU14" s="38"/>
      <c r="JV14" s="38"/>
      <c r="JW14" s="38"/>
      <c r="JX14" s="38"/>
      <c r="JY14" s="38"/>
      <c r="JZ14" s="38"/>
      <c r="KA14" s="38"/>
      <c r="KB14" s="38"/>
      <c r="KC14" s="39"/>
    </row>
    <row r="15" spans="1:312" x14ac:dyDescent="0.25">
      <c r="A15" s="69" t="s">
        <v>12</v>
      </c>
      <c r="B15" s="40"/>
      <c r="C15" s="40"/>
      <c r="D15" s="40"/>
      <c r="E15" s="42">
        <f t="shared" ref="E15:E21" si="87">AVERAGE(B5:E5)</f>
        <v>13.875</v>
      </c>
      <c r="F15" s="40"/>
      <c r="G15" s="40"/>
      <c r="H15" s="40"/>
      <c r="I15" s="42">
        <f t="shared" ref="I15:I21" si="88">AVERAGE(F5:I5)</f>
        <v>13.622499999999999</v>
      </c>
      <c r="J15" s="40"/>
      <c r="K15" s="40"/>
      <c r="L15" s="40"/>
      <c r="M15" s="42">
        <f t="shared" ref="M15:M21" si="89">AVERAGE(J5:M5)</f>
        <v>15.762499999999999</v>
      </c>
      <c r="N15" s="40"/>
      <c r="O15" s="40"/>
      <c r="P15" s="40"/>
      <c r="Q15" s="42">
        <f t="shared" ref="Q15:Q21" si="90">AVERAGE(N5:Q5)</f>
        <v>13.917499999999999</v>
      </c>
      <c r="R15" s="40"/>
      <c r="S15" s="40"/>
      <c r="T15" s="40"/>
      <c r="U15" s="42">
        <f t="shared" ref="U15:U21" si="91">AVERAGE(R5:U5)</f>
        <v>14.32</v>
      </c>
      <c r="V15" s="40"/>
      <c r="W15" s="40"/>
      <c r="X15" s="40"/>
      <c r="Y15" s="42">
        <f t="shared" ref="Y15:Y21" si="92">AVERAGE(V5:Y5)</f>
        <v>15.4275</v>
      </c>
      <c r="Z15" s="40"/>
      <c r="AA15" s="40"/>
      <c r="AB15" s="40"/>
      <c r="AC15" s="42">
        <f t="shared" ref="AC15:AC21" si="93">AVERAGE(Z5:AC5)</f>
        <v>15.4375</v>
      </c>
      <c r="AD15" s="40"/>
      <c r="AE15" s="40"/>
      <c r="AF15" s="40"/>
      <c r="AG15" s="42">
        <f t="shared" ref="AG15:AG21" si="94">AVERAGE(AD5:AG5)</f>
        <v>14.115</v>
      </c>
      <c r="AH15" s="40"/>
      <c r="AI15" s="40"/>
      <c r="AJ15" s="40"/>
      <c r="AK15" s="42">
        <f t="shared" ref="AK15:AK21" si="95">AVERAGE(AH5:AK5)</f>
        <v>15.354999999999999</v>
      </c>
      <c r="AL15" s="40"/>
      <c r="AM15" s="40"/>
      <c r="AN15" s="40"/>
      <c r="AO15" s="42">
        <f t="shared" ref="AO15:AO21" si="96">AVERAGE(AL5:AO5)</f>
        <v>16.6525</v>
      </c>
      <c r="AP15" s="40"/>
      <c r="AQ15" s="40"/>
      <c r="AR15" s="40"/>
      <c r="AS15" s="42">
        <f t="shared" ref="AS15:AS21" si="97">AVERAGE(AP5:AS5)</f>
        <v>14.13</v>
      </c>
      <c r="AT15" s="40"/>
      <c r="AU15" s="40"/>
      <c r="AV15" s="40"/>
      <c r="AW15" s="42">
        <f t="shared" ref="AW15:AW21" si="98">AVERAGE(AT5:AW5)</f>
        <v>13.907499999999999</v>
      </c>
      <c r="AX15" s="40"/>
      <c r="AY15" s="40"/>
      <c r="AZ15" s="40"/>
      <c r="BA15" s="42">
        <f t="shared" ref="BA15:BA21" si="99">AVERAGE(AX5:BA5)</f>
        <v>14.41</v>
      </c>
      <c r="BB15" s="40"/>
      <c r="BC15" s="40"/>
      <c r="BD15" s="40"/>
      <c r="BE15" s="42">
        <f t="shared" ref="BE15:BE21" si="100">AVERAGE(BB5:BE5)</f>
        <v>15.512500000000001</v>
      </c>
      <c r="BF15" s="40"/>
      <c r="BG15" s="40"/>
      <c r="BH15" s="40"/>
      <c r="BI15" s="42">
        <f t="shared" ref="BI15:BI21" si="101">AVERAGE(BF5:BI5)</f>
        <v>14.1425</v>
      </c>
      <c r="BJ15" s="40"/>
      <c r="BK15" s="40"/>
      <c r="BL15" s="40"/>
      <c r="BM15" s="42">
        <f t="shared" ref="BM15:BM21" si="102">AVERAGE(BJ5:BM5)</f>
        <v>15.3325</v>
      </c>
      <c r="BN15" s="40"/>
      <c r="BO15" s="40"/>
      <c r="BP15" s="40"/>
      <c r="BQ15" s="42">
        <f t="shared" ref="BQ15:BQ21" si="103">AVERAGE(BN5:BQ5)</f>
        <v>14.549999999999999</v>
      </c>
      <c r="BR15" s="40"/>
      <c r="BS15" s="40"/>
      <c r="BT15" s="40"/>
      <c r="BU15" s="42">
        <f t="shared" ref="BU15:BU21" si="104">AVERAGE(BR5:BU5)</f>
        <v>15.282500000000001</v>
      </c>
      <c r="BV15" s="40"/>
      <c r="BW15" s="40"/>
      <c r="BX15" s="40"/>
      <c r="BY15" s="42">
        <f t="shared" ref="BY15:BY21" si="105">AVERAGE(BV5:BY5)</f>
        <v>14.164999999999999</v>
      </c>
      <c r="BZ15" s="40"/>
      <c r="CA15" s="40"/>
      <c r="CB15" s="40"/>
      <c r="CC15" s="42">
        <f t="shared" ref="CC15:CC21" si="106">AVERAGE(BZ5:CC5)</f>
        <v>15.74</v>
      </c>
      <c r="CD15" s="40"/>
      <c r="CE15" s="40"/>
      <c r="CF15" s="40"/>
      <c r="CG15" s="42">
        <f t="shared" ref="CG15:CG21" si="107">AVERAGE(CD5:CG5)</f>
        <v>16.104999999999997</v>
      </c>
      <c r="CH15" s="40"/>
      <c r="CI15" s="40"/>
      <c r="CJ15" s="40"/>
      <c r="CK15" s="42">
        <f t="shared" ref="CK15:CK21" si="108">AVERAGE(CH5:CK5)</f>
        <v>14.535</v>
      </c>
      <c r="CL15" s="40"/>
      <c r="CM15" s="40"/>
      <c r="CN15" s="40"/>
      <c r="CO15" s="42">
        <f t="shared" ref="CO15:CO21" si="109">AVERAGE(CL5:CO5)</f>
        <v>15.11</v>
      </c>
      <c r="CP15" s="40"/>
      <c r="CQ15" s="40"/>
      <c r="CR15" s="40"/>
      <c r="CS15" s="42">
        <f t="shared" ref="CS15:CS21" si="110">AVERAGE(CP5:CS5)</f>
        <v>14.524999999999999</v>
      </c>
      <c r="CT15" s="40"/>
      <c r="CU15" s="40"/>
      <c r="CV15" s="40"/>
      <c r="CW15" s="42">
        <f t="shared" ref="CW15:CW21" si="111">AVERAGE(CT5:CW5)</f>
        <v>14.024999999999999</v>
      </c>
      <c r="CX15" s="40"/>
      <c r="CY15" s="40"/>
      <c r="CZ15" s="40"/>
      <c r="DA15" s="42">
        <f t="shared" ref="DA15:DA21" si="112">AVERAGE(CX5:DA5)</f>
        <v>14.3575</v>
      </c>
      <c r="DB15" s="40"/>
      <c r="DC15" s="40"/>
      <c r="DD15" s="40"/>
      <c r="DE15" s="42">
        <f t="shared" ref="DE15:DE21" si="113">AVERAGE(DB5:DE5)</f>
        <v>15.7075</v>
      </c>
      <c r="DF15" s="40"/>
      <c r="DG15" s="40"/>
      <c r="DH15" s="40"/>
      <c r="DI15" s="42">
        <f t="shared" ref="DI15:DI21" si="114">AVERAGE(DF5:DI5)</f>
        <v>14.1175</v>
      </c>
      <c r="DJ15" s="40"/>
      <c r="DK15" s="40"/>
      <c r="DL15" s="40"/>
      <c r="DM15" s="42">
        <f t="shared" ref="DM15:DM21" si="115">AVERAGE(DJ5:DM5)</f>
        <v>15.102500000000001</v>
      </c>
      <c r="DN15" s="40"/>
      <c r="DO15" s="40"/>
      <c r="DP15" s="40"/>
      <c r="DQ15" s="42">
        <f t="shared" ref="DQ15:DQ21" si="116">AVERAGE(DN5:DQ5)</f>
        <v>14.095000000000001</v>
      </c>
      <c r="DR15" s="40"/>
      <c r="DS15" s="40"/>
      <c r="DT15" s="40"/>
      <c r="DU15" s="42">
        <f t="shared" ref="DU15:DU21" si="117">AVERAGE(DR5:DU5)</f>
        <v>14.7775</v>
      </c>
      <c r="DV15" s="40"/>
      <c r="DW15" s="40"/>
      <c r="DX15" s="40"/>
      <c r="DY15" s="42">
        <f t="shared" ref="DY15:DY21" si="118">AVERAGE(DV5:DY5)</f>
        <v>13.57</v>
      </c>
      <c r="DZ15" s="40"/>
      <c r="EA15" s="40"/>
      <c r="EB15" s="40"/>
      <c r="EC15" s="42">
        <f t="shared" ref="EC15:EC21" si="119">AVERAGE(DZ5:EC5)</f>
        <v>14.86</v>
      </c>
      <c r="ED15" s="40"/>
      <c r="EE15" s="40"/>
      <c r="EF15" s="40"/>
      <c r="EG15" s="42">
        <f t="shared" ref="EG15:EG21" si="120">AVERAGE(ED5:EG5)</f>
        <v>14.51</v>
      </c>
      <c r="EH15" s="40"/>
      <c r="EI15" s="40"/>
      <c r="EJ15" s="40"/>
      <c r="EK15" s="42">
        <f t="shared" ref="EK15:EK21" si="121">AVERAGE(EH5:EK5)</f>
        <v>13.965</v>
      </c>
      <c r="EL15" s="40"/>
      <c r="EM15" s="40"/>
      <c r="EN15" s="40"/>
      <c r="EO15" s="42">
        <f t="shared" ref="EO15:EO21" si="122">AVERAGE(EL5:EO5)</f>
        <v>14.07</v>
      </c>
      <c r="EP15" s="40"/>
      <c r="EQ15" s="40"/>
      <c r="ER15" s="40"/>
      <c r="ES15" s="42">
        <f t="shared" ref="ES15:ES21" si="123">AVERAGE(EP5:ES5)</f>
        <v>15.1</v>
      </c>
      <c r="ET15" s="40"/>
      <c r="EU15" s="40"/>
      <c r="EV15" s="40"/>
      <c r="EW15" s="42">
        <f t="shared" ref="EW15:EW21" si="124">AVERAGE(ET5:EW5)</f>
        <v>15.540000000000001</v>
      </c>
      <c r="EX15" s="40"/>
      <c r="EY15" s="40"/>
      <c r="EZ15" s="40"/>
      <c r="FA15" s="42">
        <f t="shared" ref="FA15:FA21" si="125">AVERAGE(EX5:FA5)</f>
        <v>14.282500000000001</v>
      </c>
      <c r="FB15" s="40"/>
      <c r="FC15" s="40"/>
      <c r="FD15" s="40"/>
      <c r="FE15" s="42">
        <f t="shared" ref="FE15:FE21" si="126">AVERAGE(FB5:FE5)</f>
        <v>13.497499999999999</v>
      </c>
      <c r="FF15" s="40"/>
      <c r="FG15" s="40"/>
      <c r="FH15" s="40"/>
      <c r="FI15" s="42">
        <f t="shared" ref="FI15:FI21" si="127">AVERAGE(FF5:FI5)</f>
        <v>13.217500000000001</v>
      </c>
      <c r="FJ15" s="40"/>
      <c r="FK15" s="40"/>
      <c r="FL15" s="40"/>
      <c r="FM15" s="42">
        <f t="shared" ref="FM15:FM21" si="128">AVERAGE(FJ5:FM5)</f>
        <v>13.344999999999999</v>
      </c>
      <c r="FN15" s="40"/>
      <c r="FO15" s="40"/>
      <c r="FP15" s="40"/>
      <c r="FQ15" s="42">
        <f t="shared" ref="FQ15:FQ21" si="129">AVERAGE(FN5:FQ5)</f>
        <v>14.035</v>
      </c>
      <c r="FR15" s="40"/>
      <c r="FS15" s="40"/>
      <c r="FT15" s="40"/>
      <c r="FU15" s="42">
        <f t="shared" ref="FU15:FU21" si="130">AVERAGE(FR5:FU5)</f>
        <v>14.427499999999998</v>
      </c>
      <c r="FV15" s="40"/>
      <c r="FW15" s="40"/>
      <c r="FX15" s="40"/>
      <c r="FY15" s="42">
        <f t="shared" ref="FY15:FY21" si="131">AVERAGE(FV5:FY5)</f>
        <v>14.395</v>
      </c>
      <c r="FZ15" s="40"/>
      <c r="GA15" s="40"/>
      <c r="GB15" s="40"/>
      <c r="GC15" s="42">
        <f t="shared" ref="GC15:GC21" si="132">AVERAGE(FZ5:GC5)</f>
        <v>14.727499999999999</v>
      </c>
      <c r="GD15" s="40"/>
      <c r="GE15" s="40"/>
      <c r="GF15" s="40"/>
      <c r="GG15" s="42">
        <f t="shared" ref="GG15:GG21" si="133">AVERAGE(GD5:GG5)</f>
        <v>13.385000000000002</v>
      </c>
      <c r="GH15" s="40"/>
      <c r="GI15" s="40"/>
      <c r="GJ15" s="40"/>
      <c r="GK15" s="42">
        <f t="shared" ref="GK15:GK21" si="134">AVERAGE(GH5:GK5)</f>
        <v>13.887499999999999</v>
      </c>
      <c r="GL15" s="40"/>
      <c r="GM15" s="40"/>
      <c r="GN15" s="40"/>
      <c r="GO15" s="42">
        <f t="shared" ref="GO15:GO21" si="135">AVERAGE(GL5:GO5)</f>
        <v>12.845000000000001</v>
      </c>
      <c r="GP15" s="40"/>
      <c r="GQ15" s="40"/>
      <c r="GR15" s="40"/>
      <c r="GS15" s="42">
        <f t="shared" ref="GS15:GS21" si="136">AVERAGE(GP5:GS5)</f>
        <v>12.905000000000001</v>
      </c>
      <c r="GT15" s="40"/>
      <c r="GU15" s="40"/>
      <c r="GV15" s="40"/>
      <c r="GW15" s="42">
        <f t="shared" ref="GW15:GW21" si="137">AVERAGE(GT5:GW5)</f>
        <v>15.310000000000002</v>
      </c>
      <c r="GX15" s="40"/>
      <c r="GY15" s="40"/>
      <c r="GZ15" s="40"/>
      <c r="HA15" s="42">
        <f t="shared" ref="HA15:HA21" si="138">AVERAGE(GX5:HA5)</f>
        <v>15.557500000000001</v>
      </c>
      <c r="HB15" s="40"/>
      <c r="HC15" s="40"/>
      <c r="HD15" s="40"/>
      <c r="HE15" s="42">
        <f t="shared" ref="HE15:HE21" si="139">AVERAGE(HB5:HE5)</f>
        <v>14.237499999999999</v>
      </c>
      <c r="HF15" s="40"/>
      <c r="HG15" s="40"/>
      <c r="HH15" s="40"/>
      <c r="HI15" s="42">
        <f t="shared" ref="HI15:HI21" si="140">AVERAGE(HF5:HI5)</f>
        <v>13.875</v>
      </c>
      <c r="HJ15" s="40"/>
      <c r="HK15" s="40"/>
      <c r="HL15" s="40"/>
      <c r="HM15" s="42">
        <f t="shared" ref="HM15:HM21" si="141">AVERAGE(HJ5:HM5)</f>
        <v>13.487499999999999</v>
      </c>
      <c r="HN15" s="40"/>
      <c r="HO15" s="40"/>
      <c r="HP15" s="40"/>
      <c r="HQ15" s="42">
        <f t="shared" ref="HQ15:HQ21" si="142">AVERAGE(HN5:HQ5)</f>
        <v>14.577500000000001</v>
      </c>
      <c r="HR15" s="40"/>
      <c r="HS15" s="40"/>
      <c r="HT15" s="40"/>
      <c r="HU15" s="42">
        <f t="shared" ref="HU15:HU21" si="143">AVERAGE(HR5:HU5)</f>
        <v>14.4575</v>
      </c>
      <c r="HV15" s="40"/>
      <c r="HW15" s="40"/>
      <c r="HX15" s="40"/>
      <c r="HY15" s="42">
        <f t="shared" ref="HY15:HY21" si="144">AVERAGE(HV5:HY5)</f>
        <v>13.4375</v>
      </c>
      <c r="HZ15" s="40"/>
      <c r="IA15" s="40"/>
      <c r="IB15" s="40"/>
      <c r="IC15" s="42">
        <f t="shared" ref="IC15:IC21" si="145">AVERAGE(HZ5:IC5)</f>
        <v>14.75</v>
      </c>
      <c r="ID15" s="40"/>
      <c r="IE15" s="40"/>
      <c r="IF15" s="40"/>
      <c r="IG15" s="42">
        <f t="shared" ref="IG15:IG21" si="146">AVERAGE(ID5:IG5)</f>
        <v>13.6675</v>
      </c>
      <c r="IH15" s="40"/>
      <c r="II15" s="40"/>
      <c r="IJ15" s="40"/>
      <c r="IK15" s="42">
        <f t="shared" ref="IK15:IK21" si="147">AVERAGE(IH5:IK5)</f>
        <v>14.42</v>
      </c>
      <c r="IL15" s="40"/>
      <c r="IM15" s="40"/>
      <c r="IN15" s="40"/>
      <c r="IO15" s="42">
        <f t="shared" ref="IO15:IO21" si="148">AVERAGE(IL5:IO5)</f>
        <v>12.1675</v>
      </c>
      <c r="IP15" s="40"/>
      <c r="IQ15" s="40"/>
      <c r="IR15" s="40"/>
      <c r="IS15" s="42">
        <f t="shared" ref="IS15:IS21" si="149">AVERAGE(IP5:IS5)</f>
        <v>13.445</v>
      </c>
      <c r="IT15" s="40"/>
      <c r="IU15" s="40"/>
      <c r="IV15" s="40"/>
      <c r="IW15" s="42">
        <f t="shared" ref="IW15:IW21" si="150">AVERAGE(IT5:IW5)</f>
        <v>14.537500000000001</v>
      </c>
      <c r="IX15" s="40"/>
      <c r="IY15" s="40"/>
      <c r="IZ15" s="40"/>
      <c r="JA15" s="42">
        <f t="shared" ref="JA15:JA21" si="151">AVERAGE(IX5:JA5)</f>
        <v>14.192500000000001</v>
      </c>
      <c r="JB15" s="40"/>
      <c r="JC15" s="40"/>
      <c r="JD15" s="40"/>
      <c r="JE15" s="42">
        <f t="shared" ref="JE15:JE21" si="152">AVERAGE(JB5:JE5)</f>
        <v>14.525</v>
      </c>
      <c r="JF15" s="40"/>
      <c r="JG15" s="40"/>
      <c r="JH15" s="40"/>
      <c r="JI15" s="42">
        <f t="shared" ref="JI15:JI21" si="153">AVERAGE(JF5:JI5)</f>
        <v>13.625</v>
      </c>
      <c r="JJ15" s="40"/>
      <c r="JK15" s="40"/>
      <c r="JL15" s="40"/>
      <c r="JM15" s="42">
        <f t="shared" ref="JM15:JM21" si="154">AVERAGE(JJ5:JM5)</f>
        <v>13.299999999999999</v>
      </c>
      <c r="JN15" s="40"/>
      <c r="JO15" s="40"/>
      <c r="JP15" s="40"/>
      <c r="JQ15" s="42">
        <f t="shared" ref="JQ15:JQ21" si="155">AVERAGE(JN5:JQ5)</f>
        <v>14.452499999999999</v>
      </c>
      <c r="JR15" s="40"/>
      <c r="JS15" s="40"/>
      <c r="JT15" s="40"/>
      <c r="JU15" s="42">
        <f t="shared" ref="JU15:JU21" si="156">AVERAGE(JR5:JU5)</f>
        <v>12.349999999999998</v>
      </c>
      <c r="JV15" s="40"/>
      <c r="JW15" s="40"/>
      <c r="JX15" s="40"/>
      <c r="JY15" s="42">
        <f t="shared" ref="JY15:JY21" si="157">AVERAGE(JV5:JY5)</f>
        <v>14.1625</v>
      </c>
      <c r="JZ15" s="40"/>
      <c r="KA15" s="40"/>
      <c r="KB15" s="40"/>
      <c r="KC15" s="43">
        <f t="shared" ref="KC15:KC21" si="158">AVERAGE(JZ5:KC5)</f>
        <v>13.897500000000001</v>
      </c>
    </row>
    <row r="16" spans="1:312" x14ac:dyDescent="0.25">
      <c r="A16" s="69" t="s">
        <v>1</v>
      </c>
      <c r="B16" s="40"/>
      <c r="C16" s="40"/>
      <c r="D16" s="40"/>
      <c r="E16" s="42">
        <f t="shared" si="87"/>
        <v>33.700000000000003</v>
      </c>
      <c r="F16" s="40"/>
      <c r="G16" s="40"/>
      <c r="H16" s="40"/>
      <c r="I16" s="42">
        <f t="shared" si="88"/>
        <v>34.25</v>
      </c>
      <c r="J16" s="40"/>
      <c r="K16" s="40"/>
      <c r="L16" s="40"/>
      <c r="M16" s="42">
        <f t="shared" si="89"/>
        <v>39.207500000000003</v>
      </c>
      <c r="N16" s="40"/>
      <c r="O16" s="40"/>
      <c r="P16" s="40"/>
      <c r="Q16" s="42">
        <f t="shared" si="90"/>
        <v>35.105000000000004</v>
      </c>
      <c r="R16" s="40"/>
      <c r="S16" s="40"/>
      <c r="T16" s="40"/>
      <c r="U16" s="42">
        <f t="shared" si="91"/>
        <v>36.787499999999994</v>
      </c>
      <c r="V16" s="40"/>
      <c r="W16" s="40"/>
      <c r="X16" s="40"/>
      <c r="Y16" s="42">
        <f t="shared" si="92"/>
        <v>37.222500000000004</v>
      </c>
      <c r="Z16" s="40"/>
      <c r="AA16" s="40"/>
      <c r="AB16" s="40"/>
      <c r="AC16" s="42">
        <f t="shared" si="93"/>
        <v>39.494999999999997</v>
      </c>
      <c r="AD16" s="40"/>
      <c r="AE16" s="40"/>
      <c r="AF16" s="40"/>
      <c r="AG16" s="42">
        <f t="shared" si="94"/>
        <v>35.479999999999997</v>
      </c>
      <c r="AH16" s="40"/>
      <c r="AI16" s="40"/>
      <c r="AJ16" s="40"/>
      <c r="AK16" s="42">
        <f t="shared" si="95"/>
        <v>38.799999999999997</v>
      </c>
      <c r="AL16" s="40"/>
      <c r="AM16" s="40"/>
      <c r="AN16" s="40"/>
      <c r="AO16" s="42">
        <f t="shared" si="96"/>
        <v>40.642499999999998</v>
      </c>
      <c r="AP16" s="40"/>
      <c r="AQ16" s="40"/>
      <c r="AR16" s="40"/>
      <c r="AS16" s="42">
        <f t="shared" si="97"/>
        <v>36.892499999999998</v>
      </c>
      <c r="AT16" s="40"/>
      <c r="AU16" s="40"/>
      <c r="AV16" s="40"/>
      <c r="AW16" s="42">
        <f t="shared" si="98"/>
        <v>36.195</v>
      </c>
      <c r="AX16" s="40"/>
      <c r="AY16" s="40"/>
      <c r="AZ16" s="40"/>
      <c r="BA16" s="42">
        <f t="shared" si="99"/>
        <v>35.510000000000005</v>
      </c>
      <c r="BB16" s="40"/>
      <c r="BC16" s="40"/>
      <c r="BD16" s="40"/>
      <c r="BE16" s="42">
        <f t="shared" si="100"/>
        <v>39.322500000000005</v>
      </c>
      <c r="BF16" s="40"/>
      <c r="BG16" s="40"/>
      <c r="BH16" s="40"/>
      <c r="BI16" s="42">
        <f t="shared" si="101"/>
        <v>37.022500000000001</v>
      </c>
      <c r="BJ16" s="40"/>
      <c r="BK16" s="40"/>
      <c r="BL16" s="40"/>
      <c r="BM16" s="42">
        <f t="shared" si="102"/>
        <v>37.842500000000001</v>
      </c>
      <c r="BN16" s="40"/>
      <c r="BO16" s="40"/>
      <c r="BP16" s="40"/>
      <c r="BQ16" s="42">
        <f t="shared" si="103"/>
        <v>38.672500000000007</v>
      </c>
      <c r="BR16" s="40"/>
      <c r="BS16" s="40"/>
      <c r="BT16" s="40"/>
      <c r="BU16" s="42">
        <f t="shared" si="104"/>
        <v>38.262499999999996</v>
      </c>
      <c r="BV16" s="40"/>
      <c r="BW16" s="40"/>
      <c r="BX16" s="40"/>
      <c r="BY16" s="42">
        <f t="shared" si="105"/>
        <v>36.024999999999999</v>
      </c>
      <c r="BZ16" s="40"/>
      <c r="CA16" s="40"/>
      <c r="CB16" s="40"/>
      <c r="CC16" s="42">
        <f t="shared" si="106"/>
        <v>41.844999999999999</v>
      </c>
      <c r="CD16" s="40"/>
      <c r="CE16" s="40"/>
      <c r="CF16" s="40"/>
      <c r="CG16" s="42">
        <f t="shared" si="107"/>
        <v>38.6875</v>
      </c>
      <c r="CH16" s="40"/>
      <c r="CI16" s="40"/>
      <c r="CJ16" s="40"/>
      <c r="CK16" s="42">
        <f t="shared" si="108"/>
        <v>36.880000000000003</v>
      </c>
      <c r="CL16" s="40"/>
      <c r="CM16" s="40"/>
      <c r="CN16" s="40"/>
      <c r="CO16" s="42">
        <f t="shared" si="109"/>
        <v>39.432500000000005</v>
      </c>
      <c r="CP16" s="40"/>
      <c r="CQ16" s="40"/>
      <c r="CR16" s="40"/>
      <c r="CS16" s="42">
        <f t="shared" si="110"/>
        <v>38.207500000000003</v>
      </c>
      <c r="CT16" s="40"/>
      <c r="CU16" s="40"/>
      <c r="CV16" s="40"/>
      <c r="CW16" s="42">
        <f t="shared" si="111"/>
        <v>36.592500000000001</v>
      </c>
      <c r="CX16" s="40"/>
      <c r="CY16" s="40"/>
      <c r="CZ16" s="40"/>
      <c r="DA16" s="42">
        <f t="shared" si="112"/>
        <v>37.880000000000003</v>
      </c>
      <c r="DB16" s="40"/>
      <c r="DC16" s="40"/>
      <c r="DD16" s="40"/>
      <c r="DE16" s="42">
        <f t="shared" si="113"/>
        <v>40.25</v>
      </c>
      <c r="DF16" s="40"/>
      <c r="DG16" s="40"/>
      <c r="DH16" s="40"/>
      <c r="DI16" s="42">
        <f t="shared" si="114"/>
        <v>35.002499999999998</v>
      </c>
      <c r="DJ16" s="40"/>
      <c r="DK16" s="40"/>
      <c r="DL16" s="40"/>
      <c r="DM16" s="42">
        <f t="shared" si="115"/>
        <v>37.729999999999997</v>
      </c>
      <c r="DN16" s="40"/>
      <c r="DO16" s="40"/>
      <c r="DP16" s="40"/>
      <c r="DQ16" s="42">
        <f t="shared" si="116"/>
        <v>38.147500000000001</v>
      </c>
      <c r="DR16" s="40"/>
      <c r="DS16" s="40"/>
      <c r="DT16" s="40"/>
      <c r="DU16" s="42">
        <f t="shared" si="117"/>
        <v>37.092500000000001</v>
      </c>
      <c r="DV16" s="40"/>
      <c r="DW16" s="40"/>
      <c r="DX16" s="40"/>
      <c r="DY16" s="42">
        <f t="shared" si="118"/>
        <v>35.607500000000002</v>
      </c>
      <c r="DZ16" s="40"/>
      <c r="EA16" s="40"/>
      <c r="EB16" s="40"/>
      <c r="EC16" s="42">
        <f t="shared" si="119"/>
        <v>36.784999999999997</v>
      </c>
      <c r="ED16" s="40"/>
      <c r="EE16" s="40"/>
      <c r="EF16" s="40"/>
      <c r="EG16" s="42">
        <f t="shared" si="120"/>
        <v>37.515000000000001</v>
      </c>
      <c r="EH16" s="40"/>
      <c r="EI16" s="40"/>
      <c r="EJ16" s="40"/>
      <c r="EK16" s="42">
        <f t="shared" si="121"/>
        <v>34.407499999999999</v>
      </c>
      <c r="EL16" s="40"/>
      <c r="EM16" s="40"/>
      <c r="EN16" s="40"/>
      <c r="EO16" s="42">
        <f t="shared" si="122"/>
        <v>36.532499999999999</v>
      </c>
      <c r="EP16" s="40"/>
      <c r="EQ16" s="40"/>
      <c r="ER16" s="40"/>
      <c r="ES16" s="42">
        <f t="shared" si="123"/>
        <v>39.4</v>
      </c>
      <c r="ET16" s="40"/>
      <c r="EU16" s="40"/>
      <c r="EV16" s="40"/>
      <c r="EW16" s="42">
        <f t="shared" si="124"/>
        <v>39.122500000000002</v>
      </c>
      <c r="EX16" s="40"/>
      <c r="EY16" s="40"/>
      <c r="EZ16" s="40"/>
      <c r="FA16" s="42">
        <f t="shared" si="125"/>
        <v>36.607500000000002</v>
      </c>
      <c r="FB16" s="40"/>
      <c r="FC16" s="40"/>
      <c r="FD16" s="40"/>
      <c r="FE16" s="42">
        <f t="shared" si="126"/>
        <v>33.942500000000003</v>
      </c>
      <c r="FF16" s="40"/>
      <c r="FG16" s="40"/>
      <c r="FH16" s="40"/>
      <c r="FI16" s="42">
        <f t="shared" si="127"/>
        <v>34.272500000000001</v>
      </c>
      <c r="FJ16" s="40"/>
      <c r="FK16" s="40"/>
      <c r="FL16" s="40"/>
      <c r="FM16" s="42">
        <f t="shared" si="128"/>
        <v>34.92</v>
      </c>
      <c r="FN16" s="40"/>
      <c r="FO16" s="40"/>
      <c r="FP16" s="40"/>
      <c r="FQ16" s="42">
        <f t="shared" si="129"/>
        <v>35.072500000000005</v>
      </c>
      <c r="FR16" s="40"/>
      <c r="FS16" s="40"/>
      <c r="FT16" s="40"/>
      <c r="FU16" s="42">
        <f t="shared" si="130"/>
        <v>37.615000000000002</v>
      </c>
      <c r="FV16" s="40"/>
      <c r="FW16" s="40"/>
      <c r="FX16" s="40"/>
      <c r="FY16" s="42">
        <f t="shared" si="131"/>
        <v>36.832499999999996</v>
      </c>
      <c r="FZ16" s="40"/>
      <c r="GA16" s="40"/>
      <c r="GB16" s="40"/>
      <c r="GC16" s="42">
        <f t="shared" si="132"/>
        <v>36.797499999999999</v>
      </c>
      <c r="GD16" s="40"/>
      <c r="GE16" s="40"/>
      <c r="GF16" s="40"/>
      <c r="GG16" s="42">
        <f t="shared" si="133"/>
        <v>33.282499999999999</v>
      </c>
      <c r="GH16" s="40"/>
      <c r="GI16" s="40"/>
      <c r="GJ16" s="40"/>
      <c r="GK16" s="42">
        <f t="shared" si="134"/>
        <v>35.655000000000001</v>
      </c>
      <c r="GL16" s="40"/>
      <c r="GM16" s="40"/>
      <c r="GN16" s="40"/>
      <c r="GO16" s="42">
        <f t="shared" si="135"/>
        <v>34.402500000000003</v>
      </c>
      <c r="GP16" s="40"/>
      <c r="GQ16" s="40"/>
      <c r="GR16" s="40"/>
      <c r="GS16" s="42">
        <f t="shared" si="136"/>
        <v>35.542500000000004</v>
      </c>
      <c r="GT16" s="40"/>
      <c r="GU16" s="40"/>
      <c r="GV16" s="40"/>
      <c r="GW16" s="42">
        <f t="shared" si="137"/>
        <v>38.892499999999998</v>
      </c>
      <c r="GX16" s="40"/>
      <c r="GY16" s="40"/>
      <c r="GZ16" s="40"/>
      <c r="HA16" s="42">
        <f t="shared" si="138"/>
        <v>39.2575</v>
      </c>
      <c r="HB16" s="40"/>
      <c r="HC16" s="40"/>
      <c r="HD16" s="40"/>
      <c r="HE16" s="42">
        <f t="shared" si="139"/>
        <v>37.94</v>
      </c>
      <c r="HF16" s="40"/>
      <c r="HG16" s="40"/>
      <c r="HH16" s="40"/>
      <c r="HI16" s="42">
        <f t="shared" si="140"/>
        <v>35.805</v>
      </c>
      <c r="HJ16" s="40"/>
      <c r="HK16" s="40"/>
      <c r="HL16" s="40"/>
      <c r="HM16" s="42">
        <f t="shared" si="141"/>
        <v>36.43</v>
      </c>
      <c r="HN16" s="40"/>
      <c r="HO16" s="40"/>
      <c r="HP16" s="40"/>
      <c r="HQ16" s="42">
        <f t="shared" si="142"/>
        <v>37.984999999999999</v>
      </c>
      <c r="HR16" s="40"/>
      <c r="HS16" s="40"/>
      <c r="HT16" s="40"/>
      <c r="HU16" s="42">
        <f t="shared" si="143"/>
        <v>35.407499999999999</v>
      </c>
      <c r="HV16" s="40"/>
      <c r="HW16" s="40"/>
      <c r="HX16" s="40"/>
      <c r="HY16" s="42">
        <f t="shared" si="144"/>
        <v>36.339999999999996</v>
      </c>
      <c r="HZ16" s="40"/>
      <c r="IA16" s="40"/>
      <c r="IB16" s="40"/>
      <c r="IC16" s="42">
        <f t="shared" si="145"/>
        <v>38.387499999999996</v>
      </c>
      <c r="ID16" s="40"/>
      <c r="IE16" s="40"/>
      <c r="IF16" s="40"/>
      <c r="IG16" s="42">
        <f t="shared" si="146"/>
        <v>34.72</v>
      </c>
      <c r="IH16" s="40"/>
      <c r="II16" s="40"/>
      <c r="IJ16" s="40"/>
      <c r="IK16" s="42">
        <f t="shared" si="147"/>
        <v>37.375</v>
      </c>
      <c r="IL16" s="40"/>
      <c r="IM16" s="40"/>
      <c r="IN16" s="40"/>
      <c r="IO16" s="42">
        <f t="shared" si="148"/>
        <v>32.747500000000002</v>
      </c>
      <c r="IP16" s="40"/>
      <c r="IQ16" s="40"/>
      <c r="IR16" s="40"/>
      <c r="IS16" s="42">
        <f t="shared" si="149"/>
        <v>35.575000000000003</v>
      </c>
      <c r="IT16" s="40"/>
      <c r="IU16" s="40"/>
      <c r="IV16" s="40"/>
      <c r="IW16" s="42">
        <f t="shared" si="150"/>
        <v>36.905000000000001</v>
      </c>
      <c r="IX16" s="40"/>
      <c r="IY16" s="40"/>
      <c r="IZ16" s="40"/>
      <c r="JA16" s="42">
        <f t="shared" si="151"/>
        <v>36.717500000000001</v>
      </c>
      <c r="JB16" s="40"/>
      <c r="JC16" s="40"/>
      <c r="JD16" s="40"/>
      <c r="JE16" s="42">
        <f t="shared" si="152"/>
        <v>37.037500000000001</v>
      </c>
      <c r="JF16" s="40"/>
      <c r="JG16" s="40"/>
      <c r="JH16" s="40"/>
      <c r="JI16" s="42">
        <f t="shared" si="153"/>
        <v>34.907499999999999</v>
      </c>
      <c r="JJ16" s="40"/>
      <c r="JK16" s="40"/>
      <c r="JL16" s="40"/>
      <c r="JM16" s="42">
        <f t="shared" si="154"/>
        <v>34.519999999999996</v>
      </c>
      <c r="JN16" s="40"/>
      <c r="JO16" s="40"/>
      <c r="JP16" s="40"/>
      <c r="JQ16" s="42">
        <f t="shared" si="155"/>
        <v>38.962499999999999</v>
      </c>
      <c r="JR16" s="40"/>
      <c r="JS16" s="40"/>
      <c r="JT16" s="40"/>
      <c r="JU16" s="42">
        <f t="shared" si="156"/>
        <v>32.295000000000002</v>
      </c>
      <c r="JV16" s="40"/>
      <c r="JW16" s="40"/>
      <c r="JX16" s="40"/>
      <c r="JY16" s="42">
        <f t="shared" si="157"/>
        <v>35.717500000000001</v>
      </c>
      <c r="JZ16" s="40"/>
      <c r="KA16" s="40"/>
      <c r="KB16" s="40"/>
      <c r="KC16" s="43">
        <f t="shared" si="158"/>
        <v>36.4925</v>
      </c>
    </row>
    <row r="17" spans="1:295" x14ac:dyDescent="0.25">
      <c r="A17" s="69" t="s">
        <v>2</v>
      </c>
      <c r="B17" s="40"/>
      <c r="C17" s="40"/>
      <c r="D17" s="40"/>
      <c r="E17" s="42">
        <f t="shared" si="87"/>
        <v>6.0737974999999995</v>
      </c>
      <c r="F17" s="40"/>
      <c r="G17" s="40"/>
      <c r="H17" s="40"/>
      <c r="I17" s="42">
        <f t="shared" si="88"/>
        <v>5.7097600000000002</v>
      </c>
      <c r="J17" s="40"/>
      <c r="K17" s="40"/>
      <c r="L17" s="40"/>
      <c r="M17" s="42">
        <f t="shared" si="89"/>
        <v>6.2004549999999998</v>
      </c>
      <c r="N17" s="40"/>
      <c r="O17" s="40"/>
      <c r="P17" s="40"/>
      <c r="Q17" s="42">
        <f t="shared" si="90"/>
        <v>5.6373924999999998</v>
      </c>
      <c r="R17" s="40"/>
      <c r="S17" s="40"/>
      <c r="T17" s="40"/>
      <c r="U17" s="42">
        <f t="shared" si="91"/>
        <v>6.2897049999999997</v>
      </c>
      <c r="V17" s="40"/>
      <c r="W17" s="40"/>
      <c r="X17" s="40"/>
      <c r="Y17" s="42">
        <f t="shared" si="92"/>
        <v>6.2925174999999998</v>
      </c>
      <c r="Z17" s="40"/>
      <c r="AA17" s="40"/>
      <c r="AB17" s="40"/>
      <c r="AC17" s="42">
        <f t="shared" si="93"/>
        <v>6.3254549999999998</v>
      </c>
      <c r="AD17" s="40"/>
      <c r="AE17" s="40"/>
      <c r="AF17" s="40"/>
      <c r="AG17" s="42">
        <f t="shared" si="94"/>
        <v>6.2347950000000001</v>
      </c>
      <c r="AH17" s="40"/>
      <c r="AI17" s="40"/>
      <c r="AJ17" s="40"/>
      <c r="AK17" s="42">
        <f t="shared" si="95"/>
        <v>6.0156974999999999</v>
      </c>
      <c r="AL17" s="40"/>
      <c r="AM17" s="40"/>
      <c r="AN17" s="40"/>
      <c r="AO17" s="42">
        <f t="shared" si="96"/>
        <v>7.2204000000000006</v>
      </c>
      <c r="AP17" s="40"/>
      <c r="AQ17" s="40"/>
      <c r="AR17" s="40"/>
      <c r="AS17" s="42">
        <f t="shared" si="97"/>
        <v>6.6142349999999999</v>
      </c>
      <c r="AT17" s="40"/>
      <c r="AU17" s="40"/>
      <c r="AV17" s="40"/>
      <c r="AW17" s="42">
        <f t="shared" si="98"/>
        <v>5.7343124999999997</v>
      </c>
      <c r="AX17" s="40"/>
      <c r="AY17" s="40"/>
      <c r="AZ17" s="40"/>
      <c r="BA17" s="42">
        <f t="shared" si="99"/>
        <v>6.4210475000000002</v>
      </c>
      <c r="BB17" s="40"/>
      <c r="BC17" s="40"/>
      <c r="BD17" s="40"/>
      <c r="BE17" s="42">
        <f t="shared" si="100"/>
        <v>6.3084575000000003</v>
      </c>
      <c r="BF17" s="40"/>
      <c r="BG17" s="40"/>
      <c r="BH17" s="40"/>
      <c r="BI17" s="42">
        <f t="shared" si="101"/>
        <v>6.3564550000000004</v>
      </c>
      <c r="BJ17" s="40"/>
      <c r="BK17" s="40"/>
      <c r="BL17" s="40"/>
      <c r="BM17" s="42">
        <f t="shared" si="102"/>
        <v>6.3744875000000008</v>
      </c>
      <c r="BN17" s="40"/>
      <c r="BO17" s="40"/>
      <c r="BP17" s="40"/>
      <c r="BQ17" s="42">
        <f t="shared" si="103"/>
        <v>6.244015000000001</v>
      </c>
      <c r="BR17" s="40"/>
      <c r="BS17" s="40"/>
      <c r="BT17" s="40"/>
      <c r="BU17" s="42">
        <f t="shared" si="104"/>
        <v>6.3193374999999996</v>
      </c>
      <c r="BV17" s="40"/>
      <c r="BW17" s="40"/>
      <c r="BX17" s="40"/>
      <c r="BY17" s="42">
        <f t="shared" si="105"/>
        <v>6.5850117499999996</v>
      </c>
      <c r="BZ17" s="40"/>
      <c r="CA17" s="40"/>
      <c r="CB17" s="40"/>
      <c r="CC17" s="42">
        <f t="shared" si="106"/>
        <v>6.3945050000000005</v>
      </c>
      <c r="CD17" s="40"/>
      <c r="CE17" s="40"/>
      <c r="CF17" s="40"/>
      <c r="CG17" s="42">
        <f t="shared" si="107"/>
        <v>6.22044</v>
      </c>
      <c r="CH17" s="40"/>
      <c r="CI17" s="40"/>
      <c r="CJ17" s="40"/>
      <c r="CK17" s="42">
        <f t="shared" si="108"/>
        <v>5.8548299999999998</v>
      </c>
      <c r="CL17" s="40"/>
      <c r="CM17" s="40"/>
      <c r="CN17" s="40"/>
      <c r="CO17" s="42">
        <f t="shared" si="109"/>
        <v>6.5172774999999996</v>
      </c>
      <c r="CP17" s="40"/>
      <c r="CQ17" s="40"/>
      <c r="CR17" s="40"/>
      <c r="CS17" s="42">
        <f t="shared" si="110"/>
        <v>6.0321625000000001</v>
      </c>
      <c r="CT17" s="40"/>
      <c r="CU17" s="40"/>
      <c r="CV17" s="40"/>
      <c r="CW17" s="42">
        <f t="shared" si="111"/>
        <v>6.4380624999999991</v>
      </c>
      <c r="CX17" s="40"/>
      <c r="CY17" s="40"/>
      <c r="CZ17" s="40"/>
      <c r="DA17" s="42">
        <f t="shared" si="112"/>
        <v>6.5306850000000001</v>
      </c>
      <c r="DB17" s="40"/>
      <c r="DC17" s="40"/>
      <c r="DD17" s="40"/>
      <c r="DE17" s="42">
        <f t="shared" si="113"/>
        <v>6.3764625000000006</v>
      </c>
      <c r="DF17" s="40"/>
      <c r="DG17" s="40"/>
      <c r="DH17" s="40"/>
      <c r="DI17" s="42">
        <f t="shared" si="114"/>
        <v>6.4639625000000001</v>
      </c>
      <c r="DJ17" s="40"/>
      <c r="DK17" s="40"/>
      <c r="DL17" s="40"/>
      <c r="DM17" s="42">
        <f t="shared" si="115"/>
        <v>6.7414924999999997</v>
      </c>
      <c r="DN17" s="40"/>
      <c r="DO17" s="40"/>
      <c r="DP17" s="40"/>
      <c r="DQ17" s="42">
        <f t="shared" si="116"/>
        <v>6.4953025000000002</v>
      </c>
      <c r="DR17" s="40"/>
      <c r="DS17" s="40"/>
      <c r="DT17" s="40"/>
      <c r="DU17" s="42">
        <f t="shared" si="117"/>
        <v>6.3337124999999999</v>
      </c>
      <c r="DV17" s="40"/>
      <c r="DW17" s="40"/>
      <c r="DX17" s="40"/>
      <c r="DY17" s="42">
        <f t="shared" si="118"/>
        <v>6.3722500000000002</v>
      </c>
      <c r="DZ17" s="40"/>
      <c r="EA17" s="40"/>
      <c r="EB17" s="40"/>
      <c r="EC17" s="42">
        <f t="shared" si="119"/>
        <v>6.4617474999999995</v>
      </c>
      <c r="ED17" s="40"/>
      <c r="EE17" s="40"/>
      <c r="EF17" s="40"/>
      <c r="EG17" s="42">
        <f t="shared" si="120"/>
        <v>6.2560800000000008</v>
      </c>
      <c r="EH17" s="40"/>
      <c r="EI17" s="40"/>
      <c r="EJ17" s="40"/>
      <c r="EK17" s="42">
        <f t="shared" si="121"/>
        <v>6.5595599999999994</v>
      </c>
      <c r="EL17" s="40"/>
      <c r="EM17" s="40"/>
      <c r="EN17" s="40"/>
      <c r="EO17" s="42">
        <f t="shared" si="122"/>
        <v>6.3435499999999996</v>
      </c>
      <c r="EP17" s="40"/>
      <c r="EQ17" s="40"/>
      <c r="ER17" s="40"/>
      <c r="ES17" s="42">
        <f t="shared" si="123"/>
        <v>6.4663275000000002</v>
      </c>
      <c r="ET17" s="40"/>
      <c r="EU17" s="40"/>
      <c r="EV17" s="40"/>
      <c r="EW17" s="42">
        <f t="shared" si="124"/>
        <v>6.2523575000000005</v>
      </c>
      <c r="EX17" s="40"/>
      <c r="EY17" s="40"/>
      <c r="EZ17" s="40"/>
      <c r="FA17" s="42">
        <f t="shared" si="125"/>
        <v>6.4681200000000008</v>
      </c>
      <c r="FB17" s="40"/>
      <c r="FC17" s="40"/>
      <c r="FD17" s="40"/>
      <c r="FE17" s="42">
        <f t="shared" si="126"/>
        <v>6.3997700000000002</v>
      </c>
      <c r="FF17" s="40"/>
      <c r="FG17" s="40"/>
      <c r="FH17" s="40"/>
      <c r="FI17" s="42">
        <f t="shared" si="127"/>
        <v>5.9318099999999996</v>
      </c>
      <c r="FJ17" s="40"/>
      <c r="FK17" s="40"/>
      <c r="FL17" s="40"/>
      <c r="FM17" s="42">
        <f t="shared" si="128"/>
        <v>6.4016450000000003</v>
      </c>
      <c r="FN17" s="40"/>
      <c r="FO17" s="40"/>
      <c r="FP17" s="40"/>
      <c r="FQ17" s="42">
        <f t="shared" si="129"/>
        <v>5.9035625000000005</v>
      </c>
      <c r="FR17" s="40"/>
      <c r="FS17" s="40"/>
      <c r="FT17" s="40"/>
      <c r="FU17" s="42">
        <f t="shared" si="130"/>
        <v>6.1312750000000005</v>
      </c>
      <c r="FV17" s="40"/>
      <c r="FW17" s="40"/>
      <c r="FX17" s="40"/>
      <c r="FY17" s="42">
        <f t="shared" si="131"/>
        <v>6.1477649999999997</v>
      </c>
      <c r="FZ17" s="40"/>
      <c r="GA17" s="40"/>
      <c r="GB17" s="40"/>
      <c r="GC17" s="42">
        <f t="shared" si="132"/>
        <v>6.1670725000000006</v>
      </c>
      <c r="GD17" s="40"/>
      <c r="GE17" s="40"/>
      <c r="GF17" s="40"/>
      <c r="GG17" s="42">
        <f t="shared" si="133"/>
        <v>6.4874475</v>
      </c>
      <c r="GH17" s="40"/>
      <c r="GI17" s="40"/>
      <c r="GJ17" s="40"/>
      <c r="GK17" s="42">
        <f t="shared" si="134"/>
        <v>6.6542149999999998</v>
      </c>
      <c r="GL17" s="40"/>
      <c r="GM17" s="40"/>
      <c r="GN17" s="40"/>
      <c r="GO17" s="42">
        <f t="shared" si="135"/>
        <v>5.9672650000000003</v>
      </c>
      <c r="GP17" s="40"/>
      <c r="GQ17" s="40"/>
      <c r="GR17" s="40"/>
      <c r="GS17" s="42">
        <f t="shared" si="136"/>
        <v>6.1660850000000007</v>
      </c>
      <c r="GT17" s="40"/>
      <c r="GU17" s="40"/>
      <c r="GV17" s="40"/>
      <c r="GW17" s="42">
        <f t="shared" si="137"/>
        <v>6.5854800000000004</v>
      </c>
      <c r="GX17" s="40"/>
      <c r="GY17" s="40"/>
      <c r="GZ17" s="40"/>
      <c r="HA17" s="42">
        <f t="shared" si="138"/>
        <v>6.5012299999999996</v>
      </c>
      <c r="HB17" s="40"/>
      <c r="HC17" s="40"/>
      <c r="HD17" s="40"/>
      <c r="HE17" s="42">
        <f t="shared" si="139"/>
        <v>5.6440950000000001</v>
      </c>
      <c r="HF17" s="40"/>
      <c r="HG17" s="40"/>
      <c r="HH17" s="40"/>
      <c r="HI17" s="42">
        <f t="shared" si="140"/>
        <v>6.1748500000000002</v>
      </c>
      <c r="HJ17" s="40"/>
      <c r="HK17" s="40"/>
      <c r="HL17" s="40"/>
      <c r="HM17" s="42">
        <f t="shared" si="141"/>
        <v>6.3381699999999999</v>
      </c>
      <c r="HN17" s="40"/>
      <c r="HO17" s="40"/>
      <c r="HP17" s="40"/>
      <c r="HQ17" s="42">
        <f t="shared" si="142"/>
        <v>6.0008524999999997</v>
      </c>
      <c r="HR17" s="40"/>
      <c r="HS17" s="40"/>
      <c r="HT17" s="40"/>
      <c r="HU17" s="42">
        <f t="shared" si="143"/>
        <v>6.2735724999999993</v>
      </c>
      <c r="HV17" s="40"/>
      <c r="HW17" s="40"/>
      <c r="HX17" s="40"/>
      <c r="HY17" s="42">
        <f t="shared" si="144"/>
        <v>6.1735424999999999</v>
      </c>
      <c r="HZ17" s="40"/>
      <c r="IA17" s="40"/>
      <c r="IB17" s="40"/>
      <c r="IC17" s="42">
        <f t="shared" si="145"/>
        <v>6.4823500000000003</v>
      </c>
      <c r="ID17" s="40"/>
      <c r="IE17" s="40"/>
      <c r="IF17" s="40"/>
      <c r="IG17" s="42">
        <f t="shared" si="146"/>
        <v>5.9559375000000001</v>
      </c>
      <c r="IH17" s="40"/>
      <c r="II17" s="40"/>
      <c r="IJ17" s="40"/>
      <c r="IK17" s="42">
        <f t="shared" si="147"/>
        <v>6.3939424999999996</v>
      </c>
      <c r="IL17" s="40"/>
      <c r="IM17" s="40"/>
      <c r="IN17" s="40"/>
      <c r="IO17" s="42">
        <f t="shared" si="148"/>
        <v>6.4557124999999997</v>
      </c>
      <c r="IP17" s="40"/>
      <c r="IQ17" s="40"/>
      <c r="IR17" s="40"/>
      <c r="IS17" s="42">
        <f t="shared" si="149"/>
        <v>6.0199674999999999</v>
      </c>
      <c r="IT17" s="40"/>
      <c r="IU17" s="40"/>
      <c r="IV17" s="40"/>
      <c r="IW17" s="42">
        <f t="shared" si="150"/>
        <v>6.584227499999999</v>
      </c>
      <c r="IX17" s="40"/>
      <c r="IY17" s="40"/>
      <c r="IZ17" s="40"/>
      <c r="JA17" s="42">
        <f t="shared" si="151"/>
        <v>6.5655449999999993</v>
      </c>
      <c r="JB17" s="40"/>
      <c r="JC17" s="40"/>
      <c r="JD17" s="40"/>
      <c r="JE17" s="42">
        <f t="shared" si="152"/>
        <v>6.4037375000000001</v>
      </c>
      <c r="JF17" s="40"/>
      <c r="JG17" s="40"/>
      <c r="JH17" s="40"/>
      <c r="JI17" s="42">
        <f t="shared" si="153"/>
        <v>6.2585050000000004</v>
      </c>
      <c r="JJ17" s="40"/>
      <c r="JK17" s="40"/>
      <c r="JL17" s="40"/>
      <c r="JM17" s="42">
        <f t="shared" si="154"/>
        <v>5.9348324999999997</v>
      </c>
      <c r="JN17" s="40"/>
      <c r="JO17" s="40"/>
      <c r="JP17" s="40"/>
      <c r="JQ17" s="42">
        <f t="shared" si="155"/>
        <v>5.8166225000000003</v>
      </c>
      <c r="JR17" s="40"/>
      <c r="JS17" s="40"/>
      <c r="JT17" s="40"/>
      <c r="JU17" s="42">
        <f t="shared" si="156"/>
        <v>6.2811500000000002</v>
      </c>
      <c r="JV17" s="40"/>
      <c r="JW17" s="40"/>
      <c r="JX17" s="40"/>
      <c r="JY17" s="42">
        <f t="shared" si="157"/>
        <v>6.4402200000000001</v>
      </c>
      <c r="JZ17" s="40"/>
      <c r="KA17" s="40"/>
      <c r="KB17" s="40"/>
      <c r="KC17" s="43">
        <f t="shared" si="158"/>
        <v>6.0690575000000004</v>
      </c>
    </row>
    <row r="18" spans="1:295" x14ac:dyDescent="0.25">
      <c r="A18" s="69" t="s">
        <v>3</v>
      </c>
      <c r="B18" s="40"/>
      <c r="C18" s="40"/>
      <c r="D18" s="40"/>
      <c r="E18" s="42">
        <f t="shared" si="87"/>
        <v>81.618785000000003</v>
      </c>
      <c r="F18" s="40"/>
      <c r="G18" s="40"/>
      <c r="H18" s="40"/>
      <c r="I18" s="42">
        <f t="shared" si="88"/>
        <v>81.765349999999984</v>
      </c>
      <c r="J18" s="40"/>
      <c r="K18" s="40"/>
      <c r="L18" s="40"/>
      <c r="M18" s="42">
        <f t="shared" si="89"/>
        <v>81.9021525</v>
      </c>
      <c r="N18" s="40"/>
      <c r="O18" s="40"/>
      <c r="P18" s="40"/>
      <c r="Q18" s="42">
        <f t="shared" si="90"/>
        <v>82.408487500000007</v>
      </c>
      <c r="R18" s="40"/>
      <c r="S18" s="40"/>
      <c r="T18" s="40"/>
      <c r="U18" s="42">
        <f t="shared" si="91"/>
        <v>82.700194999999994</v>
      </c>
      <c r="V18" s="40"/>
      <c r="W18" s="40"/>
      <c r="X18" s="40"/>
      <c r="Y18" s="42">
        <f t="shared" si="92"/>
        <v>82.0984275</v>
      </c>
      <c r="Z18" s="40"/>
      <c r="AA18" s="40"/>
      <c r="AB18" s="40"/>
      <c r="AC18" s="42">
        <f t="shared" si="93"/>
        <v>82.502504999999999</v>
      </c>
      <c r="AD18" s="40"/>
      <c r="AE18" s="40"/>
      <c r="AF18" s="40"/>
      <c r="AG18" s="42">
        <f t="shared" si="94"/>
        <v>82.490594999999999</v>
      </c>
      <c r="AH18" s="40"/>
      <c r="AI18" s="40"/>
      <c r="AJ18" s="40"/>
      <c r="AK18" s="42">
        <f t="shared" si="95"/>
        <v>81.634157500000001</v>
      </c>
      <c r="AL18" s="40"/>
      <c r="AM18" s="40"/>
      <c r="AN18" s="40"/>
      <c r="AO18" s="42">
        <f t="shared" si="96"/>
        <v>82.863417499999997</v>
      </c>
      <c r="AP18" s="40"/>
      <c r="AQ18" s="40"/>
      <c r="AR18" s="40"/>
      <c r="AS18" s="42">
        <f t="shared" si="97"/>
        <v>83.782752500000001</v>
      </c>
      <c r="AT18" s="40"/>
      <c r="AU18" s="40"/>
      <c r="AV18" s="40"/>
      <c r="AW18" s="42">
        <f t="shared" si="98"/>
        <v>82.897417500000003</v>
      </c>
      <c r="AX18" s="40"/>
      <c r="AY18" s="40"/>
      <c r="AZ18" s="40"/>
      <c r="BA18" s="42">
        <f t="shared" si="99"/>
        <v>82.842867499999997</v>
      </c>
      <c r="BB18" s="40"/>
      <c r="BC18" s="40"/>
      <c r="BD18" s="40"/>
      <c r="BE18" s="42">
        <f t="shared" si="100"/>
        <v>82.898879999999991</v>
      </c>
      <c r="BF18" s="40"/>
      <c r="BG18" s="40"/>
      <c r="BH18" s="40"/>
      <c r="BI18" s="42">
        <f t="shared" si="101"/>
        <v>83.314574999999991</v>
      </c>
      <c r="BJ18" s="40"/>
      <c r="BK18" s="40"/>
      <c r="BL18" s="40"/>
      <c r="BM18" s="42">
        <f t="shared" si="102"/>
        <v>82.112835000000004</v>
      </c>
      <c r="BN18" s="40"/>
      <c r="BO18" s="40"/>
      <c r="BP18" s="40"/>
      <c r="BQ18" s="42">
        <f t="shared" si="103"/>
        <v>84.436460499999995</v>
      </c>
      <c r="BR18" s="40"/>
      <c r="BS18" s="40"/>
      <c r="BT18" s="40"/>
      <c r="BU18" s="42">
        <f t="shared" si="104"/>
        <v>82.157605000000004</v>
      </c>
      <c r="BV18" s="40"/>
      <c r="BW18" s="40"/>
      <c r="BX18" s="40"/>
      <c r="BY18" s="42">
        <f t="shared" si="105"/>
        <v>82.618605000000002</v>
      </c>
      <c r="BZ18" s="40"/>
      <c r="CA18" s="40"/>
      <c r="CB18" s="40"/>
      <c r="CC18" s="42">
        <f t="shared" si="106"/>
        <v>83.428237499999994</v>
      </c>
      <c r="CD18" s="40"/>
      <c r="CE18" s="40"/>
      <c r="CF18" s="40"/>
      <c r="CG18" s="42">
        <f t="shared" si="107"/>
        <v>81.835882499999997</v>
      </c>
      <c r="CH18" s="40"/>
      <c r="CI18" s="40"/>
      <c r="CJ18" s="40"/>
      <c r="CK18" s="42">
        <f t="shared" si="108"/>
        <v>82.431937500000004</v>
      </c>
      <c r="CL18" s="40"/>
      <c r="CM18" s="40"/>
      <c r="CN18" s="40"/>
      <c r="CO18" s="42">
        <f t="shared" si="109"/>
        <v>82.9464325</v>
      </c>
      <c r="CP18" s="40"/>
      <c r="CQ18" s="40"/>
      <c r="CR18" s="40"/>
      <c r="CS18" s="42">
        <f t="shared" si="110"/>
        <v>83.218622500000009</v>
      </c>
      <c r="CT18" s="40"/>
      <c r="CU18" s="40"/>
      <c r="CV18" s="40"/>
      <c r="CW18" s="42">
        <f t="shared" si="111"/>
        <v>83.254657500000008</v>
      </c>
      <c r="CX18" s="40"/>
      <c r="CY18" s="40"/>
      <c r="CZ18" s="40"/>
      <c r="DA18" s="42">
        <f t="shared" si="112"/>
        <v>83.661244999999994</v>
      </c>
      <c r="DB18" s="40"/>
      <c r="DC18" s="40"/>
      <c r="DD18" s="40"/>
      <c r="DE18" s="42">
        <f t="shared" si="113"/>
        <v>82.699884999999995</v>
      </c>
      <c r="DF18" s="40"/>
      <c r="DG18" s="40"/>
      <c r="DH18" s="40"/>
      <c r="DI18" s="42">
        <f t="shared" si="114"/>
        <v>82.615800000000007</v>
      </c>
      <c r="DJ18" s="40"/>
      <c r="DK18" s="40"/>
      <c r="DL18" s="40"/>
      <c r="DM18" s="42">
        <f t="shared" si="115"/>
        <v>82.763864999999996</v>
      </c>
      <c r="DN18" s="40"/>
      <c r="DO18" s="40"/>
      <c r="DP18" s="40"/>
      <c r="DQ18" s="42">
        <f t="shared" si="116"/>
        <v>83.71511000000001</v>
      </c>
      <c r="DR18" s="40"/>
      <c r="DS18" s="40"/>
      <c r="DT18" s="40"/>
      <c r="DU18" s="42">
        <f t="shared" si="117"/>
        <v>82.716984999999994</v>
      </c>
      <c r="DV18" s="40"/>
      <c r="DW18" s="40"/>
      <c r="DX18" s="40"/>
      <c r="DY18" s="42">
        <f t="shared" si="118"/>
        <v>82.991357499999992</v>
      </c>
      <c r="DZ18" s="40"/>
      <c r="EA18" s="40"/>
      <c r="EB18" s="40"/>
      <c r="EC18" s="42">
        <f t="shared" si="119"/>
        <v>83.082662499999998</v>
      </c>
      <c r="ED18" s="40"/>
      <c r="EE18" s="40"/>
      <c r="EF18" s="40"/>
      <c r="EG18" s="42">
        <f t="shared" si="120"/>
        <v>83.477739999999997</v>
      </c>
      <c r="EH18" s="40"/>
      <c r="EI18" s="40"/>
      <c r="EJ18" s="40"/>
      <c r="EK18" s="42">
        <f t="shared" si="121"/>
        <v>82.568840000000009</v>
      </c>
      <c r="EL18" s="40"/>
      <c r="EM18" s="40"/>
      <c r="EN18" s="40"/>
      <c r="EO18" s="42">
        <f t="shared" si="122"/>
        <v>83.360714999999999</v>
      </c>
      <c r="EP18" s="40"/>
      <c r="EQ18" s="40"/>
      <c r="ER18" s="40"/>
      <c r="ES18" s="42">
        <f t="shared" si="123"/>
        <v>82.98877499999999</v>
      </c>
      <c r="ET18" s="40"/>
      <c r="EU18" s="40"/>
      <c r="EV18" s="40"/>
      <c r="EW18" s="42">
        <f t="shared" si="124"/>
        <v>83.104069999999993</v>
      </c>
      <c r="EX18" s="40"/>
      <c r="EY18" s="40"/>
      <c r="EZ18" s="40"/>
      <c r="FA18" s="42">
        <f t="shared" si="125"/>
        <v>82.217782499999998</v>
      </c>
      <c r="FB18" s="40"/>
      <c r="FC18" s="40"/>
      <c r="FD18" s="40"/>
      <c r="FE18" s="42">
        <f t="shared" si="126"/>
        <v>82.265340499999994</v>
      </c>
      <c r="FF18" s="40"/>
      <c r="FG18" s="40"/>
      <c r="FH18" s="40"/>
      <c r="FI18" s="42">
        <f t="shared" si="127"/>
        <v>82.751716500000001</v>
      </c>
      <c r="FJ18" s="40"/>
      <c r="FK18" s="40"/>
      <c r="FL18" s="40"/>
      <c r="FM18" s="42">
        <f t="shared" si="128"/>
        <v>83.631424999999993</v>
      </c>
      <c r="FN18" s="40"/>
      <c r="FO18" s="40"/>
      <c r="FP18" s="40"/>
      <c r="FQ18" s="42">
        <f t="shared" si="129"/>
        <v>81.791487500000017</v>
      </c>
      <c r="FR18" s="40"/>
      <c r="FS18" s="40"/>
      <c r="FT18" s="40"/>
      <c r="FU18" s="42">
        <f t="shared" si="130"/>
        <v>83.273542500000005</v>
      </c>
      <c r="FV18" s="40"/>
      <c r="FW18" s="40"/>
      <c r="FX18" s="40"/>
      <c r="FY18" s="42">
        <f t="shared" si="131"/>
        <v>82.444550000000007</v>
      </c>
      <c r="FZ18" s="40"/>
      <c r="GA18" s="40"/>
      <c r="GB18" s="40"/>
      <c r="GC18" s="42">
        <f t="shared" si="132"/>
        <v>82.757362499999999</v>
      </c>
      <c r="GD18" s="40"/>
      <c r="GE18" s="40"/>
      <c r="GF18" s="40"/>
      <c r="GG18" s="42">
        <f t="shared" si="133"/>
        <v>82.9121825</v>
      </c>
      <c r="GH18" s="40"/>
      <c r="GI18" s="40"/>
      <c r="GJ18" s="40"/>
      <c r="GK18" s="42">
        <f t="shared" si="134"/>
        <v>83.390569999999997</v>
      </c>
      <c r="GL18" s="40"/>
      <c r="GM18" s="40"/>
      <c r="GN18" s="40"/>
      <c r="GO18" s="42">
        <f t="shared" si="135"/>
        <v>83.803032499999986</v>
      </c>
      <c r="GP18" s="40"/>
      <c r="GQ18" s="40"/>
      <c r="GR18" s="40"/>
      <c r="GS18" s="42">
        <f t="shared" si="136"/>
        <v>83.86806</v>
      </c>
      <c r="GT18" s="40"/>
      <c r="GU18" s="40"/>
      <c r="GV18" s="40"/>
      <c r="GW18" s="42">
        <f t="shared" si="137"/>
        <v>83.007860000000008</v>
      </c>
      <c r="GX18" s="40"/>
      <c r="GY18" s="40"/>
      <c r="GZ18" s="40"/>
      <c r="HA18" s="42">
        <f t="shared" si="138"/>
        <v>82.643259999999998</v>
      </c>
      <c r="HB18" s="40"/>
      <c r="HC18" s="40"/>
      <c r="HD18" s="40"/>
      <c r="HE18" s="42">
        <f t="shared" si="139"/>
        <v>81.972932499999999</v>
      </c>
      <c r="HF18" s="40"/>
      <c r="HG18" s="40"/>
      <c r="HH18" s="40"/>
      <c r="HI18" s="42">
        <f t="shared" si="140"/>
        <v>82.663762500000004</v>
      </c>
      <c r="HJ18" s="40"/>
      <c r="HK18" s="40"/>
      <c r="HL18" s="40"/>
      <c r="HM18" s="42">
        <f t="shared" si="141"/>
        <v>83.331344999999999</v>
      </c>
      <c r="HN18" s="40"/>
      <c r="HO18" s="40"/>
      <c r="HP18" s="40"/>
      <c r="HQ18" s="42">
        <f t="shared" si="142"/>
        <v>83.103909999999999</v>
      </c>
      <c r="HR18" s="40"/>
      <c r="HS18" s="40"/>
      <c r="HT18" s="40"/>
      <c r="HU18" s="42">
        <f t="shared" si="143"/>
        <v>82.097640000000013</v>
      </c>
      <c r="HV18" s="40"/>
      <c r="HW18" s="40"/>
      <c r="HX18" s="40"/>
      <c r="HY18" s="42">
        <f t="shared" si="144"/>
        <v>83.571884999999995</v>
      </c>
      <c r="HZ18" s="40"/>
      <c r="IA18" s="40"/>
      <c r="IB18" s="40"/>
      <c r="IC18" s="42">
        <f t="shared" si="145"/>
        <v>83.749287499999994</v>
      </c>
      <c r="ID18" s="40"/>
      <c r="IE18" s="40"/>
      <c r="IF18" s="40"/>
      <c r="IG18" s="42">
        <f t="shared" si="146"/>
        <v>82.332295999999999</v>
      </c>
      <c r="IH18" s="40"/>
      <c r="II18" s="40"/>
      <c r="IJ18" s="40"/>
      <c r="IK18" s="42">
        <f t="shared" si="147"/>
        <v>83.443214999999995</v>
      </c>
      <c r="IL18" s="40"/>
      <c r="IM18" s="40"/>
      <c r="IN18" s="40"/>
      <c r="IO18" s="42">
        <f t="shared" si="148"/>
        <v>84.438187499999998</v>
      </c>
      <c r="IP18" s="40"/>
      <c r="IQ18" s="40"/>
      <c r="IR18" s="40"/>
      <c r="IS18" s="42">
        <f t="shared" si="149"/>
        <v>83.145452500000005</v>
      </c>
      <c r="IT18" s="40"/>
      <c r="IU18" s="40"/>
      <c r="IV18" s="40"/>
      <c r="IW18" s="42">
        <f t="shared" si="150"/>
        <v>82.930350000000004</v>
      </c>
      <c r="IX18" s="40"/>
      <c r="IY18" s="40"/>
      <c r="IZ18" s="40"/>
      <c r="JA18" s="42">
        <f t="shared" si="151"/>
        <v>83.644132499999998</v>
      </c>
      <c r="JB18" s="40"/>
      <c r="JC18" s="40"/>
      <c r="JD18" s="40"/>
      <c r="JE18" s="42">
        <f t="shared" si="152"/>
        <v>82.482749999999996</v>
      </c>
      <c r="JF18" s="40"/>
      <c r="JG18" s="40"/>
      <c r="JH18" s="40"/>
      <c r="JI18" s="42">
        <f t="shared" si="153"/>
        <v>82.714840000000009</v>
      </c>
      <c r="JJ18" s="40"/>
      <c r="JK18" s="40"/>
      <c r="JL18" s="40"/>
      <c r="JM18" s="42">
        <f t="shared" si="154"/>
        <v>82.255425000000002</v>
      </c>
      <c r="JN18" s="40"/>
      <c r="JO18" s="40"/>
      <c r="JP18" s="40"/>
      <c r="JQ18" s="42">
        <f t="shared" si="155"/>
        <v>83.187557499999997</v>
      </c>
      <c r="JR18" s="40"/>
      <c r="JS18" s="40"/>
      <c r="JT18" s="40"/>
      <c r="JU18" s="42">
        <f t="shared" si="156"/>
        <v>83.005599999999987</v>
      </c>
      <c r="JV18" s="40"/>
      <c r="JW18" s="40"/>
      <c r="JX18" s="40"/>
      <c r="JY18" s="42">
        <f t="shared" si="157"/>
        <v>82.973287499999998</v>
      </c>
      <c r="JZ18" s="40"/>
      <c r="KA18" s="40"/>
      <c r="KB18" s="40"/>
      <c r="KC18" s="43">
        <f t="shared" si="158"/>
        <v>82.951427499999994</v>
      </c>
    </row>
    <row r="19" spans="1:295" x14ac:dyDescent="0.25">
      <c r="A19" s="69" t="s">
        <v>4</v>
      </c>
      <c r="B19" s="40"/>
      <c r="C19" s="40"/>
      <c r="D19" s="40"/>
      <c r="E19" s="42">
        <f t="shared" si="87"/>
        <v>10.947499999999998</v>
      </c>
      <c r="F19" s="40"/>
      <c r="G19" s="40"/>
      <c r="H19" s="40"/>
      <c r="I19" s="42">
        <f t="shared" si="88"/>
        <v>10.379999999999999</v>
      </c>
      <c r="J19" s="40"/>
      <c r="K19" s="40"/>
      <c r="L19" s="40"/>
      <c r="M19" s="42">
        <f t="shared" si="89"/>
        <v>11.2125</v>
      </c>
      <c r="N19" s="40"/>
      <c r="O19" s="40"/>
      <c r="P19" s="40"/>
      <c r="Q19" s="42">
        <f t="shared" si="90"/>
        <v>9.0650000000000013</v>
      </c>
      <c r="R19" s="40"/>
      <c r="S19" s="40"/>
      <c r="T19" s="40"/>
      <c r="U19" s="42">
        <f t="shared" si="91"/>
        <v>10.6075</v>
      </c>
      <c r="V19" s="40"/>
      <c r="W19" s="40"/>
      <c r="X19" s="40"/>
      <c r="Y19" s="42">
        <f t="shared" si="92"/>
        <v>11.827500000000001</v>
      </c>
      <c r="Z19" s="40"/>
      <c r="AA19" s="40"/>
      <c r="AB19" s="40"/>
      <c r="AC19" s="42">
        <f t="shared" si="93"/>
        <v>11.482499999999998</v>
      </c>
      <c r="AD19" s="40"/>
      <c r="AE19" s="40"/>
      <c r="AF19" s="40"/>
      <c r="AG19" s="42">
        <f t="shared" si="94"/>
        <v>11.262499999999999</v>
      </c>
      <c r="AH19" s="40"/>
      <c r="AI19" s="40"/>
      <c r="AJ19" s="40"/>
      <c r="AK19" s="42">
        <f t="shared" si="95"/>
        <v>12.112499999999999</v>
      </c>
      <c r="AL19" s="40"/>
      <c r="AM19" s="40"/>
      <c r="AN19" s="40"/>
      <c r="AO19" s="42">
        <f t="shared" si="96"/>
        <v>17.740000000000002</v>
      </c>
      <c r="AP19" s="40"/>
      <c r="AQ19" s="40"/>
      <c r="AR19" s="40"/>
      <c r="AS19" s="42">
        <f t="shared" si="97"/>
        <v>13.8375</v>
      </c>
      <c r="AT19" s="40"/>
      <c r="AU19" s="40"/>
      <c r="AV19" s="40"/>
      <c r="AW19" s="42">
        <f t="shared" si="98"/>
        <v>10.374999999999998</v>
      </c>
      <c r="AX19" s="40"/>
      <c r="AY19" s="40"/>
      <c r="AZ19" s="40"/>
      <c r="BA19" s="42">
        <f t="shared" si="99"/>
        <v>11.322499999999998</v>
      </c>
      <c r="BB19" s="40"/>
      <c r="BC19" s="40"/>
      <c r="BD19" s="40"/>
      <c r="BE19" s="42">
        <f t="shared" si="100"/>
        <v>12.09</v>
      </c>
      <c r="BF19" s="40"/>
      <c r="BG19" s="40"/>
      <c r="BH19" s="40"/>
      <c r="BI19" s="42">
        <f t="shared" si="101"/>
        <v>12.802499999999998</v>
      </c>
      <c r="BJ19" s="40"/>
      <c r="BK19" s="40"/>
      <c r="BL19" s="40"/>
      <c r="BM19" s="42">
        <f t="shared" si="102"/>
        <v>14.352500000000001</v>
      </c>
      <c r="BN19" s="40"/>
      <c r="BO19" s="40"/>
      <c r="BP19" s="40"/>
      <c r="BQ19" s="42">
        <f t="shared" si="103"/>
        <v>10.8225</v>
      </c>
      <c r="BR19" s="40"/>
      <c r="BS19" s="40"/>
      <c r="BT19" s="40"/>
      <c r="BU19" s="42">
        <f t="shared" si="104"/>
        <v>12.435</v>
      </c>
      <c r="BV19" s="40"/>
      <c r="BW19" s="40"/>
      <c r="BX19" s="40"/>
      <c r="BY19" s="42">
        <f t="shared" si="105"/>
        <v>13.1275</v>
      </c>
      <c r="BZ19" s="40"/>
      <c r="CA19" s="40"/>
      <c r="CB19" s="40"/>
      <c r="CC19" s="42">
        <f t="shared" si="106"/>
        <v>11.862500000000001</v>
      </c>
      <c r="CD19" s="40"/>
      <c r="CE19" s="40"/>
      <c r="CF19" s="40"/>
      <c r="CG19" s="42">
        <f t="shared" si="107"/>
        <v>10.8575</v>
      </c>
      <c r="CH19" s="40"/>
      <c r="CI19" s="40"/>
      <c r="CJ19" s="40"/>
      <c r="CK19" s="42">
        <f t="shared" si="108"/>
        <v>10.62</v>
      </c>
      <c r="CL19" s="40"/>
      <c r="CM19" s="40"/>
      <c r="CN19" s="40"/>
      <c r="CO19" s="42">
        <f t="shared" si="109"/>
        <v>13.002499999999998</v>
      </c>
      <c r="CP19" s="40"/>
      <c r="CQ19" s="40"/>
      <c r="CR19" s="40"/>
      <c r="CS19" s="42">
        <f t="shared" si="110"/>
        <v>10.352499999999999</v>
      </c>
      <c r="CT19" s="40"/>
      <c r="CU19" s="40"/>
      <c r="CV19" s="40"/>
      <c r="CW19" s="42">
        <f t="shared" si="111"/>
        <v>11.59</v>
      </c>
      <c r="CX19" s="40"/>
      <c r="CY19" s="40"/>
      <c r="CZ19" s="40"/>
      <c r="DA19" s="42">
        <f t="shared" si="112"/>
        <v>13.5075</v>
      </c>
      <c r="DB19" s="40"/>
      <c r="DC19" s="40"/>
      <c r="DD19" s="40"/>
      <c r="DE19" s="42">
        <f t="shared" si="113"/>
        <v>13.39</v>
      </c>
      <c r="DF19" s="40"/>
      <c r="DG19" s="40"/>
      <c r="DH19" s="40"/>
      <c r="DI19" s="42">
        <f t="shared" si="114"/>
        <v>10.987500000000001</v>
      </c>
      <c r="DJ19" s="40"/>
      <c r="DK19" s="40"/>
      <c r="DL19" s="40"/>
      <c r="DM19" s="42">
        <f t="shared" si="115"/>
        <v>11.89</v>
      </c>
      <c r="DN19" s="40"/>
      <c r="DO19" s="40"/>
      <c r="DP19" s="40"/>
      <c r="DQ19" s="42">
        <f t="shared" si="116"/>
        <v>11.8025</v>
      </c>
      <c r="DR19" s="40"/>
      <c r="DS19" s="40"/>
      <c r="DT19" s="40"/>
      <c r="DU19" s="42">
        <f t="shared" si="117"/>
        <v>12.19</v>
      </c>
      <c r="DV19" s="40"/>
      <c r="DW19" s="40"/>
      <c r="DX19" s="40"/>
      <c r="DY19" s="42">
        <f t="shared" si="118"/>
        <v>11.337499999999999</v>
      </c>
      <c r="DZ19" s="40"/>
      <c r="EA19" s="40"/>
      <c r="EB19" s="40"/>
      <c r="EC19" s="42">
        <f t="shared" si="119"/>
        <v>12.397500000000001</v>
      </c>
      <c r="ED19" s="40"/>
      <c r="EE19" s="40"/>
      <c r="EF19" s="40"/>
      <c r="EG19" s="42">
        <f t="shared" si="120"/>
        <v>11.13</v>
      </c>
      <c r="EH19" s="40"/>
      <c r="EI19" s="40"/>
      <c r="EJ19" s="40"/>
      <c r="EK19" s="42">
        <f t="shared" si="121"/>
        <v>10.495000000000001</v>
      </c>
      <c r="EL19" s="40"/>
      <c r="EM19" s="40"/>
      <c r="EN19" s="40"/>
      <c r="EO19" s="42">
        <f t="shared" si="122"/>
        <v>10.975</v>
      </c>
      <c r="EP19" s="40"/>
      <c r="EQ19" s="40"/>
      <c r="ER19" s="40"/>
      <c r="ES19" s="42">
        <f t="shared" si="123"/>
        <v>12.692500000000001</v>
      </c>
      <c r="ET19" s="40"/>
      <c r="EU19" s="40"/>
      <c r="EV19" s="40"/>
      <c r="EW19" s="42">
        <f t="shared" si="124"/>
        <v>13.57</v>
      </c>
      <c r="EX19" s="40"/>
      <c r="EY19" s="40"/>
      <c r="EZ19" s="40"/>
      <c r="FA19" s="42">
        <f t="shared" si="125"/>
        <v>11.8725</v>
      </c>
      <c r="FB19" s="40"/>
      <c r="FC19" s="40"/>
      <c r="FD19" s="40"/>
      <c r="FE19" s="42">
        <f t="shared" si="126"/>
        <v>9.75</v>
      </c>
      <c r="FF19" s="40"/>
      <c r="FG19" s="40"/>
      <c r="FH19" s="40"/>
      <c r="FI19" s="42">
        <f t="shared" si="127"/>
        <v>10.6225</v>
      </c>
      <c r="FJ19" s="40"/>
      <c r="FK19" s="40"/>
      <c r="FL19" s="40"/>
      <c r="FM19" s="42">
        <f t="shared" si="128"/>
        <v>10.18</v>
      </c>
      <c r="FN19" s="40"/>
      <c r="FO19" s="40"/>
      <c r="FP19" s="40"/>
      <c r="FQ19" s="42">
        <f t="shared" si="129"/>
        <v>10.515000000000001</v>
      </c>
      <c r="FR19" s="40"/>
      <c r="FS19" s="40"/>
      <c r="FT19" s="40"/>
      <c r="FU19" s="42">
        <f t="shared" si="130"/>
        <v>11.637499999999999</v>
      </c>
      <c r="FV19" s="40"/>
      <c r="FW19" s="40"/>
      <c r="FX19" s="40"/>
      <c r="FY19" s="42">
        <f t="shared" si="131"/>
        <v>11.532499999999999</v>
      </c>
      <c r="FZ19" s="40"/>
      <c r="GA19" s="40"/>
      <c r="GB19" s="40"/>
      <c r="GC19" s="42">
        <f t="shared" si="132"/>
        <v>11.97</v>
      </c>
      <c r="GD19" s="40"/>
      <c r="GE19" s="40"/>
      <c r="GF19" s="40"/>
      <c r="GG19" s="42">
        <f t="shared" si="133"/>
        <v>10.077500000000001</v>
      </c>
      <c r="GH19" s="40"/>
      <c r="GI19" s="40"/>
      <c r="GJ19" s="40"/>
      <c r="GK19" s="42">
        <f t="shared" si="134"/>
        <v>12.5</v>
      </c>
      <c r="GL19" s="40"/>
      <c r="GM19" s="40"/>
      <c r="GN19" s="40"/>
      <c r="GO19" s="42">
        <f t="shared" si="135"/>
        <v>10.647500000000001</v>
      </c>
      <c r="GP19" s="40"/>
      <c r="GQ19" s="40"/>
      <c r="GR19" s="40"/>
      <c r="GS19" s="42">
        <f t="shared" si="136"/>
        <v>10.3325</v>
      </c>
      <c r="GT19" s="40"/>
      <c r="GU19" s="40"/>
      <c r="GV19" s="40"/>
      <c r="GW19" s="42">
        <f t="shared" si="137"/>
        <v>13.3775</v>
      </c>
      <c r="GX19" s="40"/>
      <c r="GY19" s="40"/>
      <c r="GZ19" s="40"/>
      <c r="HA19" s="42">
        <f t="shared" si="138"/>
        <v>12.015000000000001</v>
      </c>
      <c r="HB19" s="40"/>
      <c r="HC19" s="40"/>
      <c r="HD19" s="40"/>
      <c r="HE19" s="42">
        <f t="shared" si="139"/>
        <v>11.234999999999999</v>
      </c>
      <c r="HF19" s="40"/>
      <c r="HG19" s="40"/>
      <c r="HH19" s="40"/>
      <c r="HI19" s="42">
        <f t="shared" si="140"/>
        <v>10.324999999999999</v>
      </c>
      <c r="HJ19" s="40"/>
      <c r="HK19" s="40"/>
      <c r="HL19" s="40"/>
      <c r="HM19" s="42">
        <f t="shared" si="141"/>
        <v>10.8</v>
      </c>
      <c r="HN19" s="40"/>
      <c r="HO19" s="40"/>
      <c r="HP19" s="40"/>
      <c r="HQ19" s="42">
        <f t="shared" si="142"/>
        <v>10.61</v>
      </c>
      <c r="HR19" s="40"/>
      <c r="HS19" s="40"/>
      <c r="HT19" s="40"/>
      <c r="HU19" s="42">
        <f t="shared" si="143"/>
        <v>11.9725</v>
      </c>
      <c r="HV19" s="40"/>
      <c r="HW19" s="40"/>
      <c r="HX19" s="40"/>
      <c r="HY19" s="42">
        <f t="shared" si="144"/>
        <v>9.8350000000000009</v>
      </c>
      <c r="HZ19" s="40"/>
      <c r="IA19" s="40"/>
      <c r="IB19" s="40"/>
      <c r="IC19" s="42">
        <f t="shared" si="145"/>
        <v>12.69</v>
      </c>
      <c r="ID19" s="40"/>
      <c r="IE19" s="40"/>
      <c r="IF19" s="40"/>
      <c r="IG19" s="42">
        <f t="shared" si="146"/>
        <v>10.309999999999999</v>
      </c>
      <c r="IH19" s="40"/>
      <c r="II19" s="40"/>
      <c r="IJ19" s="40"/>
      <c r="IK19" s="42">
        <f t="shared" si="147"/>
        <v>11.62</v>
      </c>
      <c r="IL19" s="40"/>
      <c r="IM19" s="40"/>
      <c r="IN19" s="40"/>
      <c r="IO19" s="42">
        <f t="shared" si="148"/>
        <v>10.6425</v>
      </c>
      <c r="IP19" s="40"/>
      <c r="IQ19" s="40"/>
      <c r="IR19" s="40"/>
      <c r="IS19" s="42">
        <f t="shared" si="149"/>
        <v>10.035</v>
      </c>
      <c r="IT19" s="40"/>
      <c r="IU19" s="40"/>
      <c r="IV19" s="40"/>
      <c r="IW19" s="42">
        <f t="shared" si="150"/>
        <v>13.06</v>
      </c>
      <c r="IX19" s="40"/>
      <c r="IY19" s="40"/>
      <c r="IZ19" s="40"/>
      <c r="JA19" s="42">
        <f t="shared" si="151"/>
        <v>12.857499999999998</v>
      </c>
      <c r="JB19" s="40"/>
      <c r="JC19" s="40"/>
      <c r="JD19" s="40"/>
      <c r="JE19" s="42">
        <f t="shared" si="152"/>
        <v>11.94</v>
      </c>
      <c r="JF19" s="40"/>
      <c r="JG19" s="40"/>
      <c r="JH19" s="40"/>
      <c r="JI19" s="42">
        <f t="shared" si="153"/>
        <v>10.4025</v>
      </c>
      <c r="JJ19" s="40"/>
      <c r="JK19" s="40"/>
      <c r="JL19" s="40"/>
      <c r="JM19" s="42">
        <f t="shared" si="154"/>
        <v>10.372499999999999</v>
      </c>
      <c r="JN19" s="40"/>
      <c r="JO19" s="40"/>
      <c r="JP19" s="40"/>
      <c r="JQ19" s="42">
        <f t="shared" si="155"/>
        <v>10.7675</v>
      </c>
      <c r="JR19" s="40"/>
      <c r="JS19" s="40"/>
      <c r="JT19" s="40"/>
      <c r="JU19" s="42">
        <f t="shared" si="156"/>
        <v>9.8074999999999992</v>
      </c>
      <c r="JV19" s="40"/>
      <c r="JW19" s="40"/>
      <c r="JX19" s="40"/>
      <c r="JY19" s="42">
        <f t="shared" si="157"/>
        <v>11.155000000000001</v>
      </c>
      <c r="JZ19" s="40"/>
      <c r="KA19" s="40"/>
      <c r="KB19" s="40"/>
      <c r="KC19" s="43">
        <f t="shared" si="158"/>
        <v>10.41</v>
      </c>
    </row>
    <row r="20" spans="1:295" x14ac:dyDescent="0.25">
      <c r="A20" s="69" t="s">
        <v>5</v>
      </c>
      <c r="B20" s="40"/>
      <c r="C20" s="40"/>
      <c r="D20" s="40"/>
      <c r="E20" s="42">
        <f t="shared" si="87"/>
        <v>36.912499999999994</v>
      </c>
      <c r="F20" s="40"/>
      <c r="G20" s="40"/>
      <c r="H20" s="40"/>
      <c r="I20" s="42">
        <f t="shared" si="88"/>
        <v>34.082500000000003</v>
      </c>
      <c r="J20" s="40"/>
      <c r="K20" s="40"/>
      <c r="L20" s="40"/>
      <c r="M20" s="42">
        <f t="shared" si="89"/>
        <v>41.094999999999999</v>
      </c>
      <c r="N20" s="40"/>
      <c r="O20" s="40"/>
      <c r="P20" s="40"/>
      <c r="Q20" s="42">
        <f t="shared" si="90"/>
        <v>37.29</v>
      </c>
      <c r="R20" s="40"/>
      <c r="S20" s="40"/>
      <c r="T20" s="40"/>
      <c r="U20" s="42">
        <f t="shared" si="91"/>
        <v>36.737499999999997</v>
      </c>
      <c r="V20" s="40"/>
      <c r="W20" s="40"/>
      <c r="X20" s="40"/>
      <c r="Y20" s="42">
        <f t="shared" si="92"/>
        <v>43.617500000000007</v>
      </c>
      <c r="Z20" s="40"/>
      <c r="AA20" s="40"/>
      <c r="AB20" s="40"/>
      <c r="AC20" s="42">
        <f t="shared" si="93"/>
        <v>39.225000000000001</v>
      </c>
      <c r="AD20" s="40"/>
      <c r="AE20" s="40"/>
      <c r="AF20" s="40"/>
      <c r="AG20" s="42">
        <f t="shared" si="94"/>
        <v>35.927500000000002</v>
      </c>
      <c r="AH20" s="40"/>
      <c r="AI20" s="40"/>
      <c r="AJ20" s="40"/>
      <c r="AK20" s="42">
        <f t="shared" si="95"/>
        <v>37.612499999999997</v>
      </c>
      <c r="AL20" s="40"/>
      <c r="AM20" s="40"/>
      <c r="AN20" s="40"/>
      <c r="AO20" s="42">
        <f t="shared" si="96"/>
        <v>47.05</v>
      </c>
      <c r="AP20" s="40"/>
      <c r="AQ20" s="40"/>
      <c r="AR20" s="40"/>
      <c r="AS20" s="42">
        <f t="shared" si="97"/>
        <v>36.422499999999999</v>
      </c>
      <c r="AT20" s="40"/>
      <c r="AU20" s="40"/>
      <c r="AV20" s="40"/>
      <c r="AW20" s="42">
        <f t="shared" si="98"/>
        <v>35.307500000000005</v>
      </c>
      <c r="AX20" s="40"/>
      <c r="AY20" s="40"/>
      <c r="AZ20" s="40"/>
      <c r="BA20" s="42">
        <f t="shared" si="99"/>
        <v>41.325000000000003</v>
      </c>
      <c r="BB20" s="40"/>
      <c r="BC20" s="40"/>
      <c r="BD20" s="40"/>
      <c r="BE20" s="42">
        <f t="shared" si="100"/>
        <v>41.705000000000005</v>
      </c>
      <c r="BF20" s="40"/>
      <c r="BG20" s="40"/>
      <c r="BH20" s="40"/>
      <c r="BI20" s="42">
        <f t="shared" si="101"/>
        <v>35.335000000000001</v>
      </c>
      <c r="BJ20" s="40"/>
      <c r="BK20" s="40"/>
      <c r="BL20" s="40"/>
      <c r="BM20" s="42">
        <f t="shared" si="102"/>
        <v>40.085000000000008</v>
      </c>
      <c r="BN20" s="40"/>
      <c r="BO20" s="40"/>
      <c r="BP20" s="40"/>
      <c r="BQ20" s="42">
        <f t="shared" si="103"/>
        <v>39.835000000000001</v>
      </c>
      <c r="BR20" s="40"/>
      <c r="BS20" s="40"/>
      <c r="BT20" s="40"/>
      <c r="BU20" s="42">
        <f t="shared" si="104"/>
        <v>39.67</v>
      </c>
      <c r="BV20" s="40"/>
      <c r="BW20" s="40"/>
      <c r="BX20" s="40"/>
      <c r="BY20" s="42">
        <f t="shared" si="105"/>
        <v>35.817499999999995</v>
      </c>
      <c r="BZ20" s="40"/>
      <c r="CA20" s="40"/>
      <c r="CB20" s="40"/>
      <c r="CC20" s="42">
        <f t="shared" si="106"/>
        <v>38.797499999999999</v>
      </c>
      <c r="CD20" s="40"/>
      <c r="CE20" s="40"/>
      <c r="CF20" s="40"/>
      <c r="CG20" s="42">
        <f t="shared" si="107"/>
        <v>46.297499999999999</v>
      </c>
      <c r="CH20" s="40"/>
      <c r="CI20" s="40"/>
      <c r="CJ20" s="40"/>
      <c r="CK20" s="42">
        <f t="shared" si="108"/>
        <v>37.967500000000001</v>
      </c>
      <c r="CL20" s="40"/>
      <c r="CM20" s="40"/>
      <c r="CN20" s="40"/>
      <c r="CO20" s="42">
        <f t="shared" si="109"/>
        <v>39.585000000000001</v>
      </c>
      <c r="CP20" s="40"/>
      <c r="CQ20" s="40"/>
      <c r="CR20" s="40"/>
      <c r="CS20" s="42">
        <f t="shared" si="110"/>
        <v>36.772500000000001</v>
      </c>
      <c r="CT20" s="40"/>
      <c r="CU20" s="40"/>
      <c r="CV20" s="40"/>
      <c r="CW20" s="42">
        <f t="shared" si="111"/>
        <v>35.797499999999999</v>
      </c>
      <c r="CX20" s="40"/>
      <c r="CY20" s="40"/>
      <c r="CZ20" s="40"/>
      <c r="DA20" s="42">
        <f t="shared" si="112"/>
        <v>36.337499999999999</v>
      </c>
      <c r="DB20" s="40"/>
      <c r="DC20" s="40"/>
      <c r="DD20" s="40"/>
      <c r="DE20" s="42">
        <f t="shared" si="113"/>
        <v>40.005000000000003</v>
      </c>
      <c r="DF20" s="40"/>
      <c r="DG20" s="40"/>
      <c r="DH20" s="40"/>
      <c r="DI20" s="42">
        <f t="shared" si="114"/>
        <v>39.144999999999996</v>
      </c>
      <c r="DJ20" s="40"/>
      <c r="DK20" s="40"/>
      <c r="DL20" s="40"/>
      <c r="DM20" s="42">
        <f t="shared" si="115"/>
        <v>41.320000000000007</v>
      </c>
      <c r="DN20" s="40"/>
      <c r="DO20" s="40"/>
      <c r="DP20" s="40"/>
      <c r="DQ20" s="42">
        <f t="shared" si="116"/>
        <v>33.349999999999994</v>
      </c>
      <c r="DR20" s="40"/>
      <c r="DS20" s="40"/>
      <c r="DT20" s="40"/>
      <c r="DU20" s="42">
        <f t="shared" si="117"/>
        <v>39.347500000000004</v>
      </c>
      <c r="DV20" s="40"/>
      <c r="DW20" s="40"/>
      <c r="DX20" s="40"/>
      <c r="DY20" s="42">
        <f t="shared" si="118"/>
        <v>32.9925</v>
      </c>
      <c r="DZ20" s="40"/>
      <c r="EA20" s="40"/>
      <c r="EB20" s="40"/>
      <c r="EC20" s="42">
        <f t="shared" si="119"/>
        <v>40.935000000000002</v>
      </c>
      <c r="ED20" s="40"/>
      <c r="EE20" s="40"/>
      <c r="EF20" s="40"/>
      <c r="EG20" s="42">
        <f t="shared" si="120"/>
        <v>39.567499999999995</v>
      </c>
      <c r="EH20" s="40"/>
      <c r="EI20" s="40"/>
      <c r="EJ20" s="40"/>
      <c r="EK20" s="42">
        <f t="shared" si="121"/>
        <v>38.657500000000006</v>
      </c>
      <c r="EL20" s="40"/>
      <c r="EM20" s="40"/>
      <c r="EN20" s="40"/>
      <c r="EO20" s="42">
        <f t="shared" si="122"/>
        <v>36.445</v>
      </c>
      <c r="EP20" s="40"/>
      <c r="EQ20" s="40"/>
      <c r="ER20" s="40"/>
      <c r="ES20" s="42">
        <f t="shared" si="123"/>
        <v>37.147500000000001</v>
      </c>
      <c r="ET20" s="40"/>
      <c r="EU20" s="40"/>
      <c r="EV20" s="40"/>
      <c r="EW20" s="42">
        <f t="shared" si="124"/>
        <v>42.217500000000001</v>
      </c>
      <c r="EX20" s="40"/>
      <c r="EY20" s="40"/>
      <c r="EZ20" s="40"/>
      <c r="FA20" s="42">
        <f t="shared" si="125"/>
        <v>34.43</v>
      </c>
      <c r="FB20" s="40"/>
      <c r="FC20" s="40"/>
      <c r="FD20" s="40"/>
      <c r="FE20" s="42">
        <f t="shared" si="126"/>
        <v>35.147500000000001</v>
      </c>
      <c r="FF20" s="40"/>
      <c r="FG20" s="40"/>
      <c r="FH20" s="40"/>
      <c r="FI20" s="42">
        <f t="shared" si="127"/>
        <v>32.575000000000003</v>
      </c>
      <c r="FJ20" s="40"/>
      <c r="FK20" s="40"/>
      <c r="FL20" s="40"/>
      <c r="FM20" s="42">
        <f t="shared" si="128"/>
        <v>34.344999999999999</v>
      </c>
      <c r="FN20" s="40"/>
      <c r="FO20" s="40"/>
      <c r="FP20" s="40"/>
      <c r="FQ20" s="42">
        <f t="shared" si="129"/>
        <v>36.069999999999993</v>
      </c>
      <c r="FR20" s="40"/>
      <c r="FS20" s="40"/>
      <c r="FT20" s="40"/>
      <c r="FU20" s="42">
        <f t="shared" si="130"/>
        <v>36.9925</v>
      </c>
      <c r="FV20" s="40"/>
      <c r="FW20" s="40"/>
      <c r="FX20" s="40"/>
      <c r="FY20" s="42">
        <f t="shared" si="131"/>
        <v>36.25</v>
      </c>
      <c r="FZ20" s="40"/>
      <c r="GA20" s="40"/>
      <c r="GB20" s="40"/>
      <c r="GC20" s="42">
        <f t="shared" si="132"/>
        <v>37.197500000000005</v>
      </c>
      <c r="GD20" s="40"/>
      <c r="GE20" s="40"/>
      <c r="GF20" s="40"/>
      <c r="GG20" s="42">
        <f t="shared" si="133"/>
        <v>37.527499999999996</v>
      </c>
      <c r="GH20" s="40"/>
      <c r="GI20" s="40"/>
      <c r="GJ20" s="40"/>
      <c r="GK20" s="42">
        <f t="shared" si="134"/>
        <v>36.07</v>
      </c>
      <c r="GL20" s="40"/>
      <c r="GM20" s="40"/>
      <c r="GN20" s="40"/>
      <c r="GO20" s="42">
        <f t="shared" si="135"/>
        <v>31.664999999999999</v>
      </c>
      <c r="GP20" s="40"/>
      <c r="GQ20" s="40"/>
      <c r="GR20" s="40"/>
      <c r="GS20" s="42">
        <f t="shared" si="136"/>
        <v>28.790000000000003</v>
      </c>
      <c r="GT20" s="40"/>
      <c r="GU20" s="40"/>
      <c r="GV20" s="40"/>
      <c r="GW20" s="42">
        <f t="shared" si="137"/>
        <v>39.865000000000002</v>
      </c>
      <c r="GX20" s="40"/>
      <c r="GY20" s="40"/>
      <c r="GZ20" s="40"/>
      <c r="HA20" s="42">
        <f t="shared" si="138"/>
        <v>41.497499999999995</v>
      </c>
      <c r="HB20" s="40"/>
      <c r="HC20" s="40"/>
      <c r="HD20" s="40"/>
      <c r="HE20" s="42">
        <f t="shared" si="139"/>
        <v>30.344999999999999</v>
      </c>
      <c r="HF20" s="40"/>
      <c r="HG20" s="40"/>
      <c r="HH20" s="40"/>
      <c r="HI20" s="42">
        <f t="shared" si="140"/>
        <v>35.607500000000002</v>
      </c>
      <c r="HJ20" s="40"/>
      <c r="HK20" s="40"/>
      <c r="HL20" s="40"/>
      <c r="HM20" s="42">
        <f t="shared" si="141"/>
        <v>31.125</v>
      </c>
      <c r="HN20" s="40"/>
      <c r="HO20" s="40"/>
      <c r="HP20" s="40"/>
      <c r="HQ20" s="42">
        <f t="shared" si="142"/>
        <v>36.879999999999995</v>
      </c>
      <c r="HR20" s="40"/>
      <c r="HS20" s="40"/>
      <c r="HT20" s="40"/>
      <c r="HU20" s="42">
        <f t="shared" si="143"/>
        <v>38.89</v>
      </c>
      <c r="HV20" s="40"/>
      <c r="HW20" s="40"/>
      <c r="HX20" s="40"/>
      <c r="HY20" s="42">
        <f t="shared" si="144"/>
        <v>32</v>
      </c>
      <c r="HZ20" s="40"/>
      <c r="IA20" s="40"/>
      <c r="IB20" s="40"/>
      <c r="IC20" s="42">
        <f t="shared" si="145"/>
        <v>38.967500000000001</v>
      </c>
      <c r="ID20" s="40"/>
      <c r="IE20" s="40"/>
      <c r="IF20" s="40"/>
      <c r="IG20" s="42">
        <f t="shared" si="146"/>
        <v>34.6</v>
      </c>
      <c r="IH20" s="40"/>
      <c r="II20" s="40"/>
      <c r="IJ20" s="40"/>
      <c r="IK20" s="42">
        <f t="shared" si="147"/>
        <v>37.945</v>
      </c>
      <c r="IL20" s="40"/>
      <c r="IM20" s="40"/>
      <c r="IN20" s="40"/>
      <c r="IO20" s="42">
        <f t="shared" si="148"/>
        <v>30.9925</v>
      </c>
      <c r="IP20" s="40"/>
      <c r="IQ20" s="40"/>
      <c r="IR20" s="40"/>
      <c r="IS20" s="42">
        <f t="shared" si="149"/>
        <v>33.159999999999997</v>
      </c>
      <c r="IT20" s="40"/>
      <c r="IU20" s="40"/>
      <c r="IV20" s="40"/>
      <c r="IW20" s="42">
        <f t="shared" si="150"/>
        <v>38.417500000000004</v>
      </c>
      <c r="IX20" s="40"/>
      <c r="IY20" s="40"/>
      <c r="IZ20" s="40"/>
      <c r="JA20" s="42">
        <f t="shared" si="151"/>
        <v>37.642499999999998</v>
      </c>
      <c r="JB20" s="40"/>
      <c r="JC20" s="40"/>
      <c r="JD20" s="40"/>
      <c r="JE20" s="42">
        <f t="shared" si="152"/>
        <v>36.519999999999996</v>
      </c>
      <c r="JF20" s="40"/>
      <c r="JG20" s="40"/>
      <c r="JH20" s="40"/>
      <c r="JI20" s="42">
        <f t="shared" si="153"/>
        <v>35.1175</v>
      </c>
      <c r="JJ20" s="40"/>
      <c r="JK20" s="40"/>
      <c r="JL20" s="40"/>
      <c r="JM20" s="42">
        <f t="shared" si="154"/>
        <v>31.31</v>
      </c>
      <c r="JN20" s="40"/>
      <c r="JO20" s="40"/>
      <c r="JP20" s="40"/>
      <c r="JQ20" s="42">
        <f t="shared" si="155"/>
        <v>33.545000000000002</v>
      </c>
      <c r="JR20" s="40"/>
      <c r="JS20" s="40"/>
      <c r="JT20" s="40"/>
      <c r="JU20" s="42">
        <f t="shared" si="156"/>
        <v>30.472499999999997</v>
      </c>
      <c r="JV20" s="40"/>
      <c r="JW20" s="40"/>
      <c r="JX20" s="40"/>
      <c r="JY20" s="42">
        <f t="shared" si="157"/>
        <v>38.58</v>
      </c>
      <c r="JZ20" s="40"/>
      <c r="KA20" s="40"/>
      <c r="KB20" s="40"/>
      <c r="KC20" s="43">
        <f t="shared" si="158"/>
        <v>34.115000000000002</v>
      </c>
    </row>
    <row r="21" spans="1:295" ht="15.75" thickBot="1" x14ac:dyDescent="0.3">
      <c r="A21" s="70" t="s">
        <v>6</v>
      </c>
      <c r="B21" s="71"/>
      <c r="C21" s="71"/>
      <c r="D21" s="71"/>
      <c r="E21" s="45">
        <f t="shared" si="87"/>
        <v>3413130.5924999998</v>
      </c>
      <c r="F21" s="71"/>
      <c r="G21" s="71"/>
      <c r="H21" s="71"/>
      <c r="I21" s="45">
        <f t="shared" si="88"/>
        <v>3110145.0075000003</v>
      </c>
      <c r="J21" s="71"/>
      <c r="K21" s="71"/>
      <c r="L21" s="71"/>
      <c r="M21" s="45">
        <f t="shared" si="89"/>
        <v>3719688.6924999999</v>
      </c>
      <c r="N21" s="71"/>
      <c r="O21" s="71"/>
      <c r="P21" s="71"/>
      <c r="Q21" s="45">
        <f t="shared" si="90"/>
        <v>3278030.1177500002</v>
      </c>
      <c r="R21" s="71"/>
      <c r="S21" s="71"/>
      <c r="T21" s="71"/>
      <c r="U21" s="45">
        <f t="shared" si="91"/>
        <v>3170438.9125000006</v>
      </c>
      <c r="V21" s="71"/>
      <c r="W21" s="71"/>
      <c r="X21" s="71"/>
      <c r="Y21" s="45">
        <f t="shared" si="92"/>
        <v>3903109.7375000003</v>
      </c>
      <c r="Z21" s="71"/>
      <c r="AA21" s="71"/>
      <c r="AB21" s="71"/>
      <c r="AC21" s="45">
        <f t="shared" si="93"/>
        <v>3434878.7075</v>
      </c>
      <c r="AD21" s="71"/>
      <c r="AE21" s="71"/>
      <c r="AF21" s="71"/>
      <c r="AG21" s="45">
        <f t="shared" si="94"/>
        <v>3199110.4624999999</v>
      </c>
      <c r="AH21" s="71"/>
      <c r="AI21" s="71"/>
      <c r="AJ21" s="71"/>
      <c r="AK21" s="45">
        <f t="shared" si="95"/>
        <v>3452243.49</v>
      </c>
      <c r="AL21" s="71"/>
      <c r="AM21" s="71"/>
      <c r="AN21" s="71"/>
      <c r="AO21" s="45">
        <f t="shared" si="96"/>
        <v>4012356.72</v>
      </c>
      <c r="AP21" s="71"/>
      <c r="AQ21" s="71"/>
      <c r="AR21" s="71"/>
      <c r="AS21" s="45">
        <f t="shared" si="97"/>
        <v>2970660.9975000005</v>
      </c>
      <c r="AT21" s="71"/>
      <c r="AU21" s="71"/>
      <c r="AV21" s="71"/>
      <c r="AW21" s="45">
        <f t="shared" si="98"/>
        <v>3023600.1900000004</v>
      </c>
      <c r="AX21" s="71"/>
      <c r="AY21" s="71"/>
      <c r="AZ21" s="71"/>
      <c r="BA21" s="45">
        <f t="shared" si="99"/>
        <v>3552439.87</v>
      </c>
      <c r="BB21" s="71"/>
      <c r="BC21" s="71"/>
      <c r="BD21" s="71"/>
      <c r="BE21" s="45">
        <f t="shared" si="100"/>
        <v>3555355.5074999998</v>
      </c>
      <c r="BF21" s="71"/>
      <c r="BG21" s="71"/>
      <c r="BH21" s="71"/>
      <c r="BI21" s="45">
        <f t="shared" si="101"/>
        <v>2942960.8225000002</v>
      </c>
      <c r="BJ21" s="71"/>
      <c r="BK21" s="71"/>
      <c r="BL21" s="71"/>
      <c r="BM21" s="45">
        <f t="shared" si="102"/>
        <v>3584540.7100000004</v>
      </c>
      <c r="BN21" s="71"/>
      <c r="BO21" s="71"/>
      <c r="BP21" s="71"/>
      <c r="BQ21" s="45">
        <f t="shared" si="103"/>
        <v>3074194.1150000002</v>
      </c>
      <c r="BR21" s="71"/>
      <c r="BS21" s="71"/>
      <c r="BT21" s="71"/>
      <c r="BU21" s="45">
        <f t="shared" si="104"/>
        <v>3536975.2324999999</v>
      </c>
      <c r="BV21" s="71"/>
      <c r="BW21" s="71"/>
      <c r="BX21" s="71"/>
      <c r="BY21" s="45">
        <f t="shared" si="105"/>
        <v>3119932.4350000001</v>
      </c>
      <c r="BZ21" s="71"/>
      <c r="CA21" s="71"/>
      <c r="CB21" s="71"/>
      <c r="CC21" s="45">
        <f t="shared" si="106"/>
        <v>3214362.7875000001</v>
      </c>
      <c r="CD21" s="71"/>
      <c r="CE21" s="71"/>
      <c r="CF21" s="71"/>
      <c r="CG21" s="45">
        <f t="shared" si="107"/>
        <v>4150919.9649999999</v>
      </c>
      <c r="CH21" s="71"/>
      <c r="CI21" s="71"/>
      <c r="CJ21" s="71"/>
      <c r="CK21" s="45">
        <f t="shared" si="108"/>
        <v>3344039.02</v>
      </c>
      <c r="CL21" s="71"/>
      <c r="CM21" s="71"/>
      <c r="CN21" s="71"/>
      <c r="CO21" s="45">
        <f t="shared" si="109"/>
        <v>3380981.4975000001</v>
      </c>
      <c r="CP21" s="71"/>
      <c r="CQ21" s="71"/>
      <c r="CR21" s="71"/>
      <c r="CS21" s="45">
        <f t="shared" si="110"/>
        <v>3081217.9424999999</v>
      </c>
      <c r="CT21" s="71"/>
      <c r="CU21" s="71"/>
      <c r="CV21" s="71"/>
      <c r="CW21" s="45">
        <f t="shared" si="111"/>
        <v>2990909.8475000001</v>
      </c>
      <c r="CX21" s="71"/>
      <c r="CY21" s="71"/>
      <c r="CZ21" s="71"/>
      <c r="DA21" s="45">
        <f t="shared" si="112"/>
        <v>2936181.1000000006</v>
      </c>
      <c r="DB21" s="71"/>
      <c r="DC21" s="71"/>
      <c r="DD21" s="71"/>
      <c r="DE21" s="45">
        <f t="shared" si="113"/>
        <v>3449356.69</v>
      </c>
      <c r="DF21" s="71"/>
      <c r="DG21" s="71"/>
      <c r="DH21" s="71"/>
      <c r="DI21" s="45">
        <f t="shared" si="114"/>
        <v>3402939.65</v>
      </c>
      <c r="DJ21" s="71"/>
      <c r="DK21" s="71"/>
      <c r="DL21" s="71"/>
      <c r="DM21" s="45">
        <f t="shared" si="115"/>
        <v>3570079.12</v>
      </c>
      <c r="DN21" s="71"/>
      <c r="DO21" s="71"/>
      <c r="DP21" s="71"/>
      <c r="DQ21" s="45">
        <f t="shared" si="116"/>
        <v>2716008.5775000001</v>
      </c>
      <c r="DR21" s="71"/>
      <c r="DS21" s="71"/>
      <c r="DT21" s="71"/>
      <c r="DU21" s="45">
        <f t="shared" si="117"/>
        <v>3410765.5949999997</v>
      </c>
      <c r="DV21" s="71"/>
      <c r="DW21" s="71"/>
      <c r="DX21" s="71"/>
      <c r="DY21" s="45">
        <f t="shared" si="118"/>
        <v>3058320.7324999999</v>
      </c>
      <c r="DZ21" s="71"/>
      <c r="EA21" s="71"/>
      <c r="EB21" s="71"/>
      <c r="EC21" s="45">
        <f t="shared" si="119"/>
        <v>3564154.6524999999</v>
      </c>
      <c r="ED21" s="71"/>
      <c r="EE21" s="71"/>
      <c r="EF21" s="71"/>
      <c r="EG21" s="45">
        <f t="shared" si="120"/>
        <v>3259975.1274999999</v>
      </c>
      <c r="EH21" s="71"/>
      <c r="EI21" s="71"/>
      <c r="EJ21" s="71"/>
      <c r="EK21" s="45">
        <f t="shared" si="121"/>
        <v>3368167.12</v>
      </c>
      <c r="EL21" s="71"/>
      <c r="EM21" s="71"/>
      <c r="EN21" s="71"/>
      <c r="EO21" s="45">
        <f t="shared" si="122"/>
        <v>3042748.5149999997</v>
      </c>
      <c r="EP21" s="71"/>
      <c r="EQ21" s="71"/>
      <c r="ER21" s="71"/>
      <c r="ES21" s="45">
        <f t="shared" si="123"/>
        <v>3164487.645</v>
      </c>
      <c r="ET21" s="71"/>
      <c r="EU21" s="71"/>
      <c r="EV21" s="71"/>
      <c r="EW21" s="45">
        <f t="shared" si="124"/>
        <v>3566858.8475000001</v>
      </c>
      <c r="EX21" s="71"/>
      <c r="EY21" s="71"/>
      <c r="EZ21" s="71"/>
      <c r="FA21" s="45">
        <f t="shared" si="125"/>
        <v>3061863.8174999999</v>
      </c>
      <c r="FB21" s="71"/>
      <c r="FC21" s="71"/>
      <c r="FD21" s="71"/>
      <c r="FE21" s="45">
        <f t="shared" si="126"/>
        <v>3128656.5074999998</v>
      </c>
      <c r="FF21" s="71"/>
      <c r="FG21" s="71"/>
      <c r="FH21" s="71"/>
      <c r="FI21" s="45">
        <f t="shared" si="127"/>
        <v>2813898.11</v>
      </c>
      <c r="FJ21" s="71"/>
      <c r="FK21" s="71"/>
      <c r="FL21" s="71"/>
      <c r="FM21" s="45">
        <f t="shared" si="128"/>
        <v>2821961.1925000004</v>
      </c>
      <c r="FN21" s="71"/>
      <c r="FO21" s="71"/>
      <c r="FP21" s="71"/>
      <c r="FQ21" s="45">
        <f t="shared" si="129"/>
        <v>3268595.0225</v>
      </c>
      <c r="FR21" s="71"/>
      <c r="FS21" s="71"/>
      <c r="FT21" s="71"/>
      <c r="FU21" s="45">
        <f t="shared" si="130"/>
        <v>3093374.8725000001</v>
      </c>
      <c r="FV21" s="71"/>
      <c r="FW21" s="71"/>
      <c r="FX21" s="71"/>
      <c r="FY21" s="45">
        <f t="shared" si="131"/>
        <v>3184751.87</v>
      </c>
      <c r="FZ21" s="71"/>
      <c r="GA21" s="71"/>
      <c r="GB21" s="71"/>
      <c r="GC21" s="45">
        <f t="shared" si="132"/>
        <v>3202365.4449999998</v>
      </c>
      <c r="GD21" s="71"/>
      <c r="GE21" s="71"/>
      <c r="GF21" s="71"/>
      <c r="GG21" s="45">
        <f t="shared" si="133"/>
        <v>3201197.4625000004</v>
      </c>
      <c r="GH21" s="71"/>
      <c r="GI21" s="71"/>
      <c r="GJ21" s="71"/>
      <c r="GK21" s="45">
        <f t="shared" si="134"/>
        <v>3032600.5875000004</v>
      </c>
      <c r="GL21" s="71"/>
      <c r="GM21" s="71"/>
      <c r="GN21" s="71"/>
      <c r="GO21" s="45">
        <f t="shared" si="135"/>
        <v>2577459.0474999999</v>
      </c>
      <c r="GP21" s="71"/>
      <c r="GQ21" s="71"/>
      <c r="GR21" s="71"/>
      <c r="GS21" s="45">
        <f t="shared" si="136"/>
        <v>2347217.6825000001</v>
      </c>
      <c r="GT21" s="71"/>
      <c r="GU21" s="71"/>
      <c r="GV21" s="71"/>
      <c r="GW21" s="45">
        <f t="shared" si="137"/>
        <v>3397934.8624999998</v>
      </c>
      <c r="GX21" s="71"/>
      <c r="GY21" s="71"/>
      <c r="GZ21" s="71"/>
      <c r="HA21" s="45">
        <f t="shared" si="138"/>
        <v>3597480.5349999997</v>
      </c>
      <c r="HB21" s="71"/>
      <c r="HC21" s="71"/>
      <c r="HD21" s="71"/>
      <c r="HE21" s="45">
        <f t="shared" si="139"/>
        <v>2752837.5674999999</v>
      </c>
      <c r="HF21" s="71"/>
      <c r="HG21" s="71"/>
      <c r="HH21" s="71"/>
      <c r="HI21" s="45">
        <f t="shared" si="140"/>
        <v>3019634.1775000002</v>
      </c>
      <c r="HJ21" s="71"/>
      <c r="HK21" s="71"/>
      <c r="HL21" s="71"/>
      <c r="HM21" s="45">
        <f t="shared" si="141"/>
        <v>2604652.9749999996</v>
      </c>
      <c r="HN21" s="71"/>
      <c r="HO21" s="71"/>
      <c r="HP21" s="71"/>
      <c r="HQ21" s="45">
        <f t="shared" si="142"/>
        <v>3111091.0149999997</v>
      </c>
      <c r="HR21" s="71"/>
      <c r="HS21" s="71"/>
      <c r="HT21" s="71"/>
      <c r="HU21" s="45">
        <f t="shared" si="143"/>
        <v>3498356.835</v>
      </c>
      <c r="HV21" s="71"/>
      <c r="HW21" s="71"/>
      <c r="HX21" s="71"/>
      <c r="HY21" s="45">
        <f t="shared" si="144"/>
        <v>2627660.2824999997</v>
      </c>
      <c r="HZ21" s="71"/>
      <c r="IA21" s="71"/>
      <c r="IB21" s="71"/>
      <c r="IC21" s="45">
        <f t="shared" si="145"/>
        <v>3172529.49</v>
      </c>
      <c r="ID21" s="71"/>
      <c r="IE21" s="71"/>
      <c r="IF21" s="71"/>
      <c r="IG21" s="45">
        <f t="shared" si="146"/>
        <v>3072482.41</v>
      </c>
      <c r="IH21" s="71"/>
      <c r="II21" s="71"/>
      <c r="IJ21" s="71"/>
      <c r="IK21" s="45">
        <f t="shared" si="147"/>
        <v>3135288.4550000005</v>
      </c>
      <c r="IL21" s="71"/>
      <c r="IM21" s="71"/>
      <c r="IN21" s="71"/>
      <c r="IO21" s="45">
        <f t="shared" si="148"/>
        <v>2401581.2524999999</v>
      </c>
      <c r="IP21" s="71"/>
      <c r="IQ21" s="71"/>
      <c r="IR21" s="71"/>
      <c r="IS21" s="45">
        <f t="shared" si="149"/>
        <v>3048391.1575000002</v>
      </c>
      <c r="IT21" s="71"/>
      <c r="IU21" s="71"/>
      <c r="IV21" s="71"/>
      <c r="IW21" s="45">
        <f t="shared" si="150"/>
        <v>3283233.375</v>
      </c>
      <c r="IX21" s="71"/>
      <c r="IY21" s="71"/>
      <c r="IZ21" s="71"/>
      <c r="JA21" s="45">
        <f t="shared" si="151"/>
        <v>3095183.3624999998</v>
      </c>
      <c r="JB21" s="71"/>
      <c r="JC21" s="71"/>
      <c r="JD21" s="71"/>
      <c r="JE21" s="45">
        <f t="shared" si="152"/>
        <v>3200538.3475000001</v>
      </c>
      <c r="JF21" s="71"/>
      <c r="JG21" s="71"/>
      <c r="JH21" s="71"/>
      <c r="JI21" s="45">
        <f t="shared" si="153"/>
        <v>3042746.39</v>
      </c>
      <c r="JJ21" s="71"/>
      <c r="JK21" s="71"/>
      <c r="JL21" s="71"/>
      <c r="JM21" s="45">
        <f t="shared" si="154"/>
        <v>2780395.915</v>
      </c>
      <c r="JN21" s="71"/>
      <c r="JO21" s="71"/>
      <c r="JP21" s="71"/>
      <c r="JQ21" s="45">
        <f t="shared" si="155"/>
        <v>2826157.12</v>
      </c>
      <c r="JR21" s="71"/>
      <c r="JS21" s="71"/>
      <c r="JT21" s="71"/>
      <c r="JU21" s="45">
        <f t="shared" si="156"/>
        <v>2599895.79</v>
      </c>
      <c r="JV21" s="71"/>
      <c r="JW21" s="71"/>
      <c r="JX21" s="71"/>
      <c r="JY21" s="45">
        <f t="shared" si="157"/>
        <v>3278616.585</v>
      </c>
      <c r="JZ21" s="71"/>
      <c r="KA21" s="71"/>
      <c r="KB21" s="71"/>
      <c r="KC21" s="46">
        <f t="shared" si="158"/>
        <v>2915519.7050000001</v>
      </c>
      <c r="KD21" s="37"/>
      <c r="KE21" s="37"/>
      <c r="KF21" s="37"/>
      <c r="KG21" s="37" t="s">
        <v>7</v>
      </c>
      <c r="KH21" s="37"/>
      <c r="KI21" s="37"/>
    </row>
    <row r="22" spans="1:295" x14ac:dyDescent="0.25">
      <c r="A22" s="58"/>
    </row>
    <row r="23" spans="1:295" ht="16.5" thickBot="1" x14ac:dyDescent="0.3">
      <c r="A23" s="54" t="s">
        <v>311</v>
      </c>
      <c r="B23" s="1">
        <f>AI21+1</f>
        <v>1</v>
      </c>
      <c r="C23" s="1">
        <f t="shared" ref="C23" si="159">B23+1</f>
        <v>2</v>
      </c>
      <c r="D23" s="1">
        <f t="shared" ref="D23" si="160">C23+1</f>
        <v>3</v>
      </c>
      <c r="E23" s="1">
        <f t="shared" ref="E23" si="161">D23+1</f>
        <v>4</v>
      </c>
      <c r="F23" s="1">
        <f t="shared" ref="F23" si="162">E23+1</f>
        <v>5</v>
      </c>
      <c r="G23" s="1">
        <f t="shared" ref="G23" si="163">F23+1</f>
        <v>6</v>
      </c>
      <c r="H23" s="1">
        <f t="shared" ref="H23" si="164">G23+1</f>
        <v>7</v>
      </c>
      <c r="I23" s="1">
        <f t="shared" ref="I23" si="165">H23+1</f>
        <v>8</v>
      </c>
      <c r="J23" s="26"/>
      <c r="K23" s="36" t="s">
        <v>311</v>
      </c>
      <c r="L23" s="26"/>
      <c r="M23" s="26"/>
      <c r="N23" s="26"/>
      <c r="O23" s="26"/>
      <c r="P23" s="26"/>
      <c r="Q23" s="26"/>
    </row>
    <row r="24" spans="1:295" x14ac:dyDescent="0.25">
      <c r="A24" s="55" t="s">
        <v>0</v>
      </c>
      <c r="B24" s="2" t="s">
        <v>57</v>
      </c>
      <c r="C24" s="3" t="s">
        <v>58</v>
      </c>
      <c r="D24" s="3" t="s">
        <v>59</v>
      </c>
      <c r="E24" s="4" t="s">
        <v>60</v>
      </c>
      <c r="F24" s="2" t="s">
        <v>61</v>
      </c>
      <c r="G24" s="3" t="s">
        <v>62</v>
      </c>
      <c r="H24" s="3" t="s">
        <v>63</v>
      </c>
      <c r="I24" s="4" t="s">
        <v>64</v>
      </c>
      <c r="J24" s="27"/>
      <c r="K24" s="30" t="s">
        <v>308</v>
      </c>
      <c r="L24" s="31" t="s">
        <v>309</v>
      </c>
      <c r="M24" s="27"/>
      <c r="N24" s="27"/>
      <c r="O24" s="27"/>
      <c r="P24" s="27"/>
      <c r="Q24" s="27"/>
    </row>
    <row r="25" spans="1:295" x14ac:dyDescent="0.25">
      <c r="A25" s="56" t="s">
        <v>12</v>
      </c>
      <c r="B25" s="10">
        <v>14.53</v>
      </c>
      <c r="C25" s="13">
        <v>14.19</v>
      </c>
      <c r="D25" s="13">
        <v>16.850000000000001</v>
      </c>
      <c r="E25" s="12">
        <v>15.08</v>
      </c>
      <c r="F25" s="10">
        <v>17.739999999999998</v>
      </c>
      <c r="G25" s="11">
        <v>17.71</v>
      </c>
      <c r="H25" s="11">
        <v>16.89</v>
      </c>
      <c r="I25" s="12">
        <v>17.75</v>
      </c>
      <c r="J25" s="28"/>
      <c r="K25" s="32">
        <f>AVERAGE(B25:I25)</f>
        <v>16.342500000000001</v>
      </c>
      <c r="L25" s="33">
        <f>STDEV(B25:I25)</f>
        <v>1.5058813271398819</v>
      </c>
      <c r="M25" s="28"/>
      <c r="N25" s="28"/>
      <c r="O25" s="28"/>
      <c r="P25" s="28"/>
      <c r="Q25" s="28"/>
    </row>
    <row r="26" spans="1:295" x14ac:dyDescent="0.25">
      <c r="A26" s="56" t="s">
        <v>1</v>
      </c>
      <c r="B26" s="10">
        <v>36.619999999999997</v>
      </c>
      <c r="C26" s="13">
        <v>37.29</v>
      </c>
      <c r="D26" s="13">
        <v>40.29</v>
      </c>
      <c r="E26" s="12">
        <v>37.9</v>
      </c>
      <c r="F26" s="10">
        <v>43.24</v>
      </c>
      <c r="G26" s="11">
        <v>43.29</v>
      </c>
      <c r="H26" s="11">
        <v>41.03</v>
      </c>
      <c r="I26" s="12">
        <v>44.95</v>
      </c>
      <c r="J26" s="28"/>
      <c r="K26" s="32">
        <f t="shared" ref="K26:K31" si="166">AVERAGE(B26:I26)</f>
        <v>40.576249999999995</v>
      </c>
      <c r="L26" s="33">
        <f t="shared" ref="L26:L31" si="167">STDEV(B26:I26)</f>
        <v>3.1050923036659834</v>
      </c>
      <c r="M26" s="28"/>
      <c r="N26" s="28"/>
      <c r="O26" s="28"/>
      <c r="P26" s="28"/>
      <c r="Q26" s="28"/>
    </row>
    <row r="27" spans="1:295" x14ac:dyDescent="0.25">
      <c r="A27" s="56" t="s">
        <v>2</v>
      </c>
      <c r="B27" s="10">
        <v>6.4345600000000003</v>
      </c>
      <c r="C27" s="13">
        <v>6.1001300000000001</v>
      </c>
      <c r="D27" s="13">
        <v>6.5777000000000001</v>
      </c>
      <c r="E27" s="12">
        <v>5.6433600000000004</v>
      </c>
      <c r="F27" s="10">
        <v>5.6286800000000001</v>
      </c>
      <c r="G27" s="11">
        <v>6.0038600000000004</v>
      </c>
      <c r="H27" s="11">
        <v>6.1580700000000004</v>
      </c>
      <c r="I27" s="12">
        <v>5.5167200000000003</v>
      </c>
      <c r="J27" s="28"/>
      <c r="K27" s="32">
        <f t="shared" si="166"/>
        <v>6.0078850000000008</v>
      </c>
      <c r="L27" s="33">
        <f t="shared" si="167"/>
        <v>0.38835542071664197</v>
      </c>
      <c r="M27" s="28"/>
      <c r="N27" s="28"/>
      <c r="O27" s="28"/>
      <c r="P27" s="28"/>
      <c r="Q27" s="28"/>
    </row>
    <row r="28" spans="1:295" x14ac:dyDescent="0.25">
      <c r="A28" s="56" t="s">
        <v>3</v>
      </c>
      <c r="B28" s="10">
        <v>81.657060000000001</v>
      </c>
      <c r="C28" s="13">
        <v>82.4114</v>
      </c>
      <c r="D28" s="13">
        <v>81.681209999999993</v>
      </c>
      <c r="E28" s="12">
        <v>81.769040000000004</v>
      </c>
      <c r="F28" s="10">
        <v>80.820319999999995</v>
      </c>
      <c r="G28" s="11">
        <v>82.528989999999993</v>
      </c>
      <c r="H28" s="11">
        <v>80.849900000000005</v>
      </c>
      <c r="I28" s="12">
        <v>81.762550000000005</v>
      </c>
      <c r="J28" s="28"/>
      <c r="K28" s="32">
        <f t="shared" si="166"/>
        <v>81.68505875000001</v>
      </c>
      <c r="L28" s="33">
        <f t="shared" si="167"/>
        <v>0.62093377800667393</v>
      </c>
      <c r="M28" s="28"/>
      <c r="N28" s="28"/>
      <c r="O28" s="28"/>
      <c r="P28" s="28"/>
      <c r="Q28" s="28"/>
    </row>
    <row r="29" spans="1:295" x14ac:dyDescent="0.25">
      <c r="A29" s="56" t="s">
        <v>4</v>
      </c>
      <c r="B29" s="10">
        <v>10.029999999999999</v>
      </c>
      <c r="C29" s="13">
        <v>10.19</v>
      </c>
      <c r="D29" s="13">
        <v>10.54</v>
      </c>
      <c r="E29" s="12">
        <v>10.27</v>
      </c>
      <c r="F29" s="10">
        <v>10.6</v>
      </c>
      <c r="G29" s="11">
        <v>11.64</v>
      </c>
      <c r="H29" s="11">
        <v>11.05</v>
      </c>
      <c r="I29" s="12">
        <v>11.45</v>
      </c>
      <c r="J29" s="28"/>
      <c r="K29" s="32">
        <f t="shared" si="166"/>
        <v>10.721250000000001</v>
      </c>
      <c r="L29" s="33">
        <f t="shared" si="167"/>
        <v>0.59695507129335745</v>
      </c>
      <c r="M29" s="28"/>
      <c r="N29" s="28"/>
      <c r="O29" s="28"/>
      <c r="P29" s="28"/>
      <c r="Q29" s="28"/>
    </row>
    <row r="30" spans="1:295" x14ac:dyDescent="0.25">
      <c r="A30" s="56" t="s">
        <v>5</v>
      </c>
      <c r="B30" s="10">
        <v>36.32</v>
      </c>
      <c r="C30" s="13">
        <v>33.17</v>
      </c>
      <c r="D30" s="13">
        <v>46.85</v>
      </c>
      <c r="E30" s="12">
        <v>38.74</v>
      </c>
      <c r="F30" s="10">
        <v>44.51</v>
      </c>
      <c r="G30" s="11">
        <v>50.8</v>
      </c>
      <c r="H30" s="11">
        <v>43.24</v>
      </c>
      <c r="I30" s="12">
        <v>43.73</v>
      </c>
      <c r="J30" s="28"/>
      <c r="K30" s="32">
        <f t="shared" si="166"/>
        <v>42.17</v>
      </c>
      <c r="L30" s="33">
        <f t="shared" si="167"/>
        <v>5.762201960064476</v>
      </c>
      <c r="M30" s="28"/>
      <c r="N30" s="28"/>
      <c r="O30" s="28"/>
      <c r="P30" s="28"/>
      <c r="Q30" s="28"/>
    </row>
    <row r="31" spans="1:295" ht="15.75" thickBot="1" x14ac:dyDescent="0.3">
      <c r="A31" s="57" t="s">
        <v>6</v>
      </c>
      <c r="B31" s="18">
        <v>3331174.18</v>
      </c>
      <c r="C31" s="19">
        <v>2917771.68</v>
      </c>
      <c r="D31" s="19">
        <v>4291214.0599999996</v>
      </c>
      <c r="E31" s="20">
        <v>3531339.52</v>
      </c>
      <c r="F31" s="18">
        <v>4269024.67</v>
      </c>
      <c r="G31" s="19">
        <v>4438231.47</v>
      </c>
      <c r="H31" s="19">
        <v>4140127.83</v>
      </c>
      <c r="I31" s="20">
        <v>3987219.1</v>
      </c>
      <c r="J31" s="29"/>
      <c r="K31" s="34">
        <f t="shared" si="166"/>
        <v>3863262.8137499997</v>
      </c>
      <c r="L31" s="35">
        <f t="shared" si="167"/>
        <v>542170.0020747293</v>
      </c>
      <c r="M31" s="29"/>
      <c r="N31" s="29"/>
      <c r="O31" s="29"/>
      <c r="P31" s="29"/>
      <c r="Q31" s="29"/>
    </row>
    <row r="32" spans="1:295" x14ac:dyDescent="0.25">
      <c r="A32" s="60"/>
      <c r="ER32" t="s">
        <v>7</v>
      </c>
    </row>
    <row r="33" spans="1:28" ht="16.5" thickBot="1" x14ac:dyDescent="0.3">
      <c r="A33" s="54" t="s">
        <v>310</v>
      </c>
      <c r="B33" s="1">
        <f>AI31+1</f>
        <v>1</v>
      </c>
      <c r="C33" s="1">
        <f t="shared" ref="C33" si="168">B33+1</f>
        <v>2</v>
      </c>
      <c r="D33" s="1">
        <f t="shared" ref="D33" si="169">C33+1</f>
        <v>3</v>
      </c>
      <c r="E33" s="1">
        <f t="shared" ref="E33" si="170">D33+1</f>
        <v>4</v>
      </c>
      <c r="F33" s="1">
        <f t="shared" ref="F33" si="171">E33+1</f>
        <v>5</v>
      </c>
      <c r="G33" s="1">
        <f t="shared" ref="G33" si="172">F33+1</f>
        <v>6</v>
      </c>
      <c r="H33" s="1">
        <f t="shared" ref="H33" si="173">G33+1</f>
        <v>7</v>
      </c>
      <c r="I33" s="1">
        <f t="shared" ref="I33" si="174">H33+1</f>
        <v>8</v>
      </c>
      <c r="K33" s="36" t="s">
        <v>310</v>
      </c>
    </row>
    <row r="34" spans="1:28" x14ac:dyDescent="0.25">
      <c r="A34" s="55" t="s">
        <v>0</v>
      </c>
      <c r="B34" s="2" t="s">
        <v>65</v>
      </c>
      <c r="C34" s="3" t="s">
        <v>66</v>
      </c>
      <c r="D34" s="3" t="s">
        <v>67</v>
      </c>
      <c r="E34" s="4" t="s">
        <v>68</v>
      </c>
      <c r="F34" s="2" t="s">
        <v>65</v>
      </c>
      <c r="G34" s="3" t="s">
        <v>66</v>
      </c>
      <c r="H34" s="3" t="s">
        <v>67</v>
      </c>
      <c r="I34" s="4" t="s">
        <v>68</v>
      </c>
      <c r="K34" s="30" t="s">
        <v>308</v>
      </c>
      <c r="L34" s="31" t="s">
        <v>309</v>
      </c>
    </row>
    <row r="35" spans="1:28" x14ac:dyDescent="0.25">
      <c r="A35" s="56" t="s">
        <v>12</v>
      </c>
      <c r="B35" s="10">
        <v>13.14</v>
      </c>
      <c r="C35" s="11">
        <v>14.5</v>
      </c>
      <c r="D35" s="11">
        <v>14.93</v>
      </c>
      <c r="E35" s="12">
        <v>13.38</v>
      </c>
      <c r="F35" s="10">
        <v>12.55</v>
      </c>
      <c r="G35" s="11">
        <v>11.69</v>
      </c>
      <c r="H35" s="11">
        <v>13.18</v>
      </c>
      <c r="I35" s="12">
        <v>13.07</v>
      </c>
      <c r="K35" s="32">
        <f>AVERAGE(B35:I35)</f>
        <v>13.305</v>
      </c>
      <c r="L35" s="33">
        <f>STDEV(B35:I35)</f>
        <v>1.0247369000312785</v>
      </c>
    </row>
    <row r="36" spans="1:28" x14ac:dyDescent="0.25">
      <c r="A36" s="56" t="s">
        <v>1</v>
      </c>
      <c r="B36" s="10">
        <v>32.49</v>
      </c>
      <c r="C36" s="11">
        <v>34.770000000000003</v>
      </c>
      <c r="D36" s="11">
        <v>33.909999999999997</v>
      </c>
      <c r="E36" s="12">
        <v>32.9</v>
      </c>
      <c r="F36" s="10">
        <v>32.64</v>
      </c>
      <c r="G36" s="11">
        <v>30.49</v>
      </c>
      <c r="H36" s="11">
        <v>34.25</v>
      </c>
      <c r="I36" s="12">
        <v>35.909999999999997</v>
      </c>
      <c r="K36" s="32">
        <f t="shared" ref="K36:K41" si="175">AVERAGE(B36:I36)</f>
        <v>33.42</v>
      </c>
      <c r="L36" s="33">
        <f t="shared" ref="L36:L41" si="176">STDEV(B36:I36)</f>
        <v>1.6596126914778293</v>
      </c>
    </row>
    <row r="37" spans="1:28" x14ac:dyDescent="0.25">
      <c r="A37" s="56" t="s">
        <v>2</v>
      </c>
      <c r="B37" s="10">
        <v>6.0815999999999999</v>
      </c>
      <c r="C37" s="11">
        <v>5.4782000000000002</v>
      </c>
      <c r="D37" s="11">
        <v>6.0057999999999998</v>
      </c>
      <c r="E37" s="12">
        <v>6.4268999999999998</v>
      </c>
      <c r="F37" s="10">
        <v>6.6046899999999997</v>
      </c>
      <c r="G37" s="11">
        <v>6.1640199999999998</v>
      </c>
      <c r="H37" s="11">
        <v>6.3068600000000004</v>
      </c>
      <c r="I37" s="12">
        <v>5.8533999999999997</v>
      </c>
      <c r="K37" s="32">
        <f t="shared" si="175"/>
        <v>6.1151837499999999</v>
      </c>
      <c r="L37" s="33">
        <f t="shared" si="176"/>
        <v>0.35117758144918643</v>
      </c>
    </row>
    <row r="38" spans="1:28" x14ac:dyDescent="0.25">
      <c r="A38" s="56" t="s">
        <v>3</v>
      </c>
      <c r="B38" s="10">
        <v>81.658879999999996</v>
      </c>
      <c r="C38" s="11">
        <v>81.189809999999994</v>
      </c>
      <c r="D38" s="11">
        <v>79.462770000000006</v>
      </c>
      <c r="E38" s="12">
        <v>80.785390000000007</v>
      </c>
      <c r="F38" s="10">
        <v>83.360200000000006</v>
      </c>
      <c r="G38" s="11">
        <v>82.824799999999996</v>
      </c>
      <c r="H38" s="11">
        <v>82.965630000000004</v>
      </c>
      <c r="I38" s="12">
        <v>84.682289999999995</v>
      </c>
      <c r="K38" s="32">
        <f t="shared" si="175"/>
        <v>82.116221249999995</v>
      </c>
      <c r="L38" s="33">
        <f t="shared" si="176"/>
        <v>1.6576698449884169</v>
      </c>
    </row>
    <row r="39" spans="1:28" x14ac:dyDescent="0.25">
      <c r="A39" s="56" t="s">
        <v>4</v>
      </c>
      <c r="B39" s="10">
        <v>8.26</v>
      </c>
      <c r="C39" s="11">
        <v>8.65</v>
      </c>
      <c r="D39" s="11">
        <v>8.5500000000000007</v>
      </c>
      <c r="E39" s="12">
        <v>9.4700000000000006</v>
      </c>
      <c r="F39" s="10">
        <v>8.77</v>
      </c>
      <c r="G39" s="11">
        <v>8.1999999999999993</v>
      </c>
      <c r="H39" s="11">
        <v>10.16</v>
      </c>
      <c r="I39" s="12">
        <v>12.85</v>
      </c>
      <c r="K39" s="32">
        <f t="shared" si="175"/>
        <v>9.3637499999999996</v>
      </c>
      <c r="L39" s="33">
        <f t="shared" si="176"/>
        <v>1.5536127252311003</v>
      </c>
      <c r="AB39">
        <v>0</v>
      </c>
    </row>
    <row r="40" spans="1:28" x14ac:dyDescent="0.25">
      <c r="A40" s="56" t="s">
        <v>5</v>
      </c>
      <c r="B40" s="10">
        <v>34.39</v>
      </c>
      <c r="C40" s="11">
        <v>39.770000000000003</v>
      </c>
      <c r="D40" s="11">
        <v>39.97</v>
      </c>
      <c r="E40" s="12">
        <v>33.18</v>
      </c>
      <c r="F40" s="10">
        <v>33.14</v>
      </c>
      <c r="G40" s="11">
        <v>28.87</v>
      </c>
      <c r="H40" s="11">
        <v>32.799999999999997</v>
      </c>
      <c r="I40" s="12">
        <v>32.25</v>
      </c>
      <c r="K40" s="32">
        <f t="shared" si="175"/>
        <v>34.296250000000001</v>
      </c>
      <c r="L40" s="33">
        <f t="shared" si="176"/>
        <v>3.7912528554932412</v>
      </c>
    </row>
    <row r="41" spans="1:28" ht="15.75" thickBot="1" x14ac:dyDescent="0.3">
      <c r="A41" s="57" t="s">
        <v>6</v>
      </c>
      <c r="B41" s="18">
        <v>3154194.22</v>
      </c>
      <c r="C41" s="19">
        <v>3740365.22</v>
      </c>
      <c r="D41" s="19">
        <v>4104542.93</v>
      </c>
      <c r="E41" s="20">
        <v>3188357.27</v>
      </c>
      <c r="F41" s="18">
        <v>2757700.51</v>
      </c>
      <c r="G41" s="19">
        <v>2479561.29</v>
      </c>
      <c r="H41" s="19">
        <v>2793917.59</v>
      </c>
      <c r="I41" s="20">
        <v>2470008.7400000002</v>
      </c>
      <c r="K41" s="34">
        <f t="shared" si="175"/>
        <v>3086080.9712499995</v>
      </c>
      <c r="L41" s="35">
        <f t="shared" si="176"/>
        <v>588103.09859748022</v>
      </c>
    </row>
    <row r="42" spans="1:28" x14ac:dyDescent="0.25">
      <c r="A42" s="60"/>
    </row>
    <row r="43" spans="1:28" ht="15.75" thickBot="1" x14ac:dyDescent="0.3">
      <c r="A43" s="59" t="s">
        <v>320</v>
      </c>
    </row>
    <row r="44" spans="1:28" ht="15.75" thickBot="1" x14ac:dyDescent="0.3">
      <c r="A44" s="61" t="s">
        <v>316</v>
      </c>
      <c r="B44" s="76" t="s">
        <v>313</v>
      </c>
      <c r="C44" s="77"/>
      <c r="D44" s="76" t="s">
        <v>314</v>
      </c>
      <c r="E44" s="77"/>
      <c r="F44" s="78" t="s">
        <v>315</v>
      </c>
      <c r="G44" s="77"/>
    </row>
    <row r="45" spans="1:28" ht="15.75" thickBot="1" x14ac:dyDescent="0.3">
      <c r="A45" s="51" t="s">
        <v>0</v>
      </c>
      <c r="B45" s="79" t="s">
        <v>308</v>
      </c>
      <c r="C45" s="80" t="s">
        <v>309</v>
      </c>
      <c r="D45" s="79" t="s">
        <v>308</v>
      </c>
      <c r="E45" s="80" t="s">
        <v>309</v>
      </c>
      <c r="F45" s="81" t="s">
        <v>308</v>
      </c>
      <c r="G45" s="80" t="s">
        <v>309</v>
      </c>
    </row>
    <row r="46" spans="1:28" x14ac:dyDescent="0.25">
      <c r="A46" s="62" t="s">
        <v>12</v>
      </c>
      <c r="B46" s="47">
        <v>16.342500000000001</v>
      </c>
      <c r="C46" s="48">
        <v>1.5058813271398819</v>
      </c>
      <c r="D46" s="48">
        <v>13.305</v>
      </c>
      <c r="E46" s="48">
        <v>1.0247369000312785</v>
      </c>
      <c r="F46" s="48">
        <v>14.348784722222222</v>
      </c>
      <c r="G46" s="49">
        <v>1.2352246965855946</v>
      </c>
    </row>
    <row r="47" spans="1:28" x14ac:dyDescent="0.25">
      <c r="A47" s="50" t="s">
        <v>1</v>
      </c>
      <c r="B47" s="41">
        <v>40.576249999999995</v>
      </c>
      <c r="C47" s="42">
        <v>3.1050923036659834</v>
      </c>
      <c r="D47" s="42">
        <v>33.42</v>
      </c>
      <c r="E47" s="42">
        <v>1.6596126914778293</v>
      </c>
      <c r="F47" s="42">
        <v>36.790451388888911</v>
      </c>
      <c r="G47" s="43">
        <v>2.645021779429539</v>
      </c>
    </row>
    <row r="48" spans="1:28" x14ac:dyDescent="0.25">
      <c r="A48" s="50" t="s">
        <v>2</v>
      </c>
      <c r="B48" s="41">
        <v>6.0078850000000008</v>
      </c>
      <c r="C48" s="42">
        <v>0.38835542071664197</v>
      </c>
      <c r="D48" s="42">
        <v>6.1151837499999999</v>
      </c>
      <c r="E48" s="42">
        <v>0.35117758144918643</v>
      </c>
      <c r="F48" s="42">
        <v>6.2812185312500013</v>
      </c>
      <c r="G48" s="43">
        <v>0.54511048984876698</v>
      </c>
    </row>
    <row r="49" spans="1:76" x14ac:dyDescent="0.25">
      <c r="A49" s="50" t="s">
        <v>3</v>
      </c>
      <c r="B49" s="41">
        <v>81.68505875000001</v>
      </c>
      <c r="C49" s="42">
        <v>0.62093377800667393</v>
      </c>
      <c r="D49" s="42">
        <v>82.116221249999995</v>
      </c>
      <c r="E49" s="42">
        <v>1.6576698449884169</v>
      </c>
      <c r="F49" s="42">
        <v>82.870310361111095</v>
      </c>
      <c r="G49" s="43">
        <v>1.0270828458900876</v>
      </c>
    </row>
    <row r="50" spans="1:76" x14ac:dyDescent="0.25">
      <c r="A50" s="50" t="s">
        <v>4</v>
      </c>
      <c r="B50" s="41">
        <v>10.721250000000001</v>
      </c>
      <c r="C50" s="42">
        <v>0.59695507129335745</v>
      </c>
      <c r="D50" s="42">
        <v>9.3637499999999996</v>
      </c>
      <c r="E50" s="42">
        <v>1.5536127252311003</v>
      </c>
      <c r="F50" s="42">
        <v>11.532361111111106</v>
      </c>
      <c r="G50" s="43">
        <v>2.447363221964534</v>
      </c>
    </row>
    <row r="51" spans="1:76" x14ac:dyDescent="0.25">
      <c r="A51" s="50" t="s">
        <v>5</v>
      </c>
      <c r="B51" s="41">
        <v>42.17</v>
      </c>
      <c r="C51" s="42">
        <v>5.762201960064476</v>
      </c>
      <c r="D51" s="42">
        <v>34.296250000000001</v>
      </c>
      <c r="E51" s="42">
        <v>3.7912528554932412</v>
      </c>
      <c r="F51" s="42">
        <v>36.977673611111101</v>
      </c>
      <c r="G51" s="43">
        <v>5.7678610765453184</v>
      </c>
    </row>
    <row r="52" spans="1:76" ht="15.75" thickBot="1" x14ac:dyDescent="0.3">
      <c r="A52" s="63" t="s">
        <v>6</v>
      </c>
      <c r="B52" s="44">
        <v>3863262.8137499997</v>
      </c>
      <c r="C52" s="45">
        <v>542170.0020747293</v>
      </c>
      <c r="D52" s="45">
        <v>3086080.9712499995</v>
      </c>
      <c r="E52" s="45">
        <v>588103.09859748022</v>
      </c>
      <c r="F52" s="45">
        <v>3179477.999656254</v>
      </c>
      <c r="G52" s="46">
        <v>549574.65247671539</v>
      </c>
    </row>
    <row r="53" spans="1:76" x14ac:dyDescent="0.25">
      <c r="A53" s="60"/>
    </row>
    <row r="54" spans="1:76" ht="15.75" thickBot="1" x14ac:dyDescent="0.3">
      <c r="A54" s="59" t="s">
        <v>322</v>
      </c>
    </row>
    <row r="55" spans="1:76" ht="15.75" thickBot="1" x14ac:dyDescent="0.3">
      <c r="A55" s="51" t="s">
        <v>0</v>
      </c>
      <c r="B55" s="72">
        <v>1</v>
      </c>
      <c r="C55" s="72">
        <f>B55+1</f>
        <v>2</v>
      </c>
      <c r="D55" s="72">
        <f t="shared" ref="D55:BO55" si="177">C55+1</f>
        <v>3</v>
      </c>
      <c r="E55" s="72">
        <f t="shared" si="177"/>
        <v>4</v>
      </c>
      <c r="F55" s="72">
        <f t="shared" si="177"/>
        <v>5</v>
      </c>
      <c r="G55" s="72">
        <f t="shared" si="177"/>
        <v>6</v>
      </c>
      <c r="H55" s="72">
        <f t="shared" si="177"/>
        <v>7</v>
      </c>
      <c r="I55" s="72">
        <f t="shared" si="177"/>
        <v>8</v>
      </c>
      <c r="J55" s="72">
        <f t="shared" si="177"/>
        <v>9</v>
      </c>
      <c r="K55" s="72">
        <f t="shared" si="177"/>
        <v>10</v>
      </c>
      <c r="L55" s="72">
        <f t="shared" si="177"/>
        <v>11</v>
      </c>
      <c r="M55" s="72">
        <f t="shared" si="177"/>
        <v>12</v>
      </c>
      <c r="N55" s="72">
        <f t="shared" si="177"/>
        <v>13</v>
      </c>
      <c r="O55" s="72">
        <f t="shared" si="177"/>
        <v>14</v>
      </c>
      <c r="P55" s="72">
        <f t="shared" si="177"/>
        <v>15</v>
      </c>
      <c r="Q55" s="72">
        <f t="shared" si="177"/>
        <v>16</v>
      </c>
      <c r="R55" s="72">
        <f t="shared" si="177"/>
        <v>17</v>
      </c>
      <c r="S55" s="72">
        <f t="shared" si="177"/>
        <v>18</v>
      </c>
      <c r="T55" s="72">
        <f t="shared" si="177"/>
        <v>19</v>
      </c>
      <c r="U55" s="72">
        <f t="shared" si="177"/>
        <v>20</v>
      </c>
      <c r="V55" s="72">
        <f t="shared" si="177"/>
        <v>21</v>
      </c>
      <c r="W55" s="72">
        <f t="shared" si="177"/>
        <v>22</v>
      </c>
      <c r="X55" s="72">
        <f t="shared" si="177"/>
        <v>23</v>
      </c>
      <c r="Y55" s="72">
        <f t="shared" si="177"/>
        <v>24</v>
      </c>
      <c r="Z55" s="72">
        <f t="shared" si="177"/>
        <v>25</v>
      </c>
      <c r="AA55" s="72">
        <f t="shared" si="177"/>
        <v>26</v>
      </c>
      <c r="AB55" s="72">
        <f t="shared" si="177"/>
        <v>27</v>
      </c>
      <c r="AC55" s="72">
        <f t="shared" si="177"/>
        <v>28</v>
      </c>
      <c r="AD55" s="72">
        <f t="shared" si="177"/>
        <v>29</v>
      </c>
      <c r="AE55" s="72">
        <f t="shared" si="177"/>
        <v>30</v>
      </c>
      <c r="AF55" s="72">
        <f t="shared" si="177"/>
        <v>31</v>
      </c>
      <c r="AG55" s="72">
        <f t="shared" si="177"/>
        <v>32</v>
      </c>
      <c r="AH55" s="72">
        <f t="shared" si="177"/>
        <v>33</v>
      </c>
      <c r="AI55" s="72">
        <f t="shared" si="177"/>
        <v>34</v>
      </c>
      <c r="AJ55" s="72">
        <f t="shared" si="177"/>
        <v>35</v>
      </c>
      <c r="AK55" s="72">
        <f t="shared" si="177"/>
        <v>36</v>
      </c>
      <c r="AL55" s="72">
        <f t="shared" si="177"/>
        <v>37</v>
      </c>
      <c r="AM55" s="72">
        <f t="shared" si="177"/>
        <v>38</v>
      </c>
      <c r="AN55" s="72">
        <f t="shared" si="177"/>
        <v>39</v>
      </c>
      <c r="AO55" s="72">
        <f t="shared" si="177"/>
        <v>40</v>
      </c>
      <c r="AP55" s="72">
        <f t="shared" si="177"/>
        <v>41</v>
      </c>
      <c r="AQ55" s="72">
        <f t="shared" si="177"/>
        <v>42</v>
      </c>
      <c r="AR55" s="72">
        <f t="shared" si="177"/>
        <v>43</v>
      </c>
      <c r="AS55" s="72">
        <f t="shared" si="177"/>
        <v>44</v>
      </c>
      <c r="AT55" s="72">
        <f t="shared" si="177"/>
        <v>45</v>
      </c>
      <c r="AU55" s="72">
        <f t="shared" si="177"/>
        <v>46</v>
      </c>
      <c r="AV55" s="72">
        <f t="shared" si="177"/>
        <v>47</v>
      </c>
      <c r="AW55" s="72">
        <f t="shared" si="177"/>
        <v>48</v>
      </c>
      <c r="AX55" s="72">
        <f t="shared" si="177"/>
        <v>49</v>
      </c>
      <c r="AY55" s="72">
        <f t="shared" si="177"/>
        <v>50</v>
      </c>
      <c r="AZ55" s="72">
        <f t="shared" si="177"/>
        <v>51</v>
      </c>
      <c r="BA55" s="72">
        <f t="shared" si="177"/>
        <v>52</v>
      </c>
      <c r="BB55" s="72">
        <f t="shared" si="177"/>
        <v>53</v>
      </c>
      <c r="BC55" s="72">
        <f t="shared" si="177"/>
        <v>54</v>
      </c>
      <c r="BD55" s="72">
        <f t="shared" si="177"/>
        <v>55</v>
      </c>
      <c r="BE55" s="72">
        <f t="shared" si="177"/>
        <v>56</v>
      </c>
      <c r="BF55" s="72">
        <f t="shared" si="177"/>
        <v>57</v>
      </c>
      <c r="BG55" s="72">
        <f t="shared" si="177"/>
        <v>58</v>
      </c>
      <c r="BH55" s="72">
        <f t="shared" si="177"/>
        <v>59</v>
      </c>
      <c r="BI55" s="72">
        <f t="shared" si="177"/>
        <v>60</v>
      </c>
      <c r="BJ55" s="72">
        <f t="shared" si="177"/>
        <v>61</v>
      </c>
      <c r="BK55" s="72">
        <f t="shared" si="177"/>
        <v>62</v>
      </c>
      <c r="BL55" s="72">
        <f t="shared" si="177"/>
        <v>63</v>
      </c>
      <c r="BM55" s="72">
        <f t="shared" si="177"/>
        <v>64</v>
      </c>
      <c r="BN55" s="72">
        <f t="shared" si="177"/>
        <v>65</v>
      </c>
      <c r="BO55" s="72">
        <f t="shared" si="177"/>
        <v>66</v>
      </c>
      <c r="BP55" s="72">
        <f t="shared" ref="BP55:BU55" si="178">BO55+1</f>
        <v>67</v>
      </c>
      <c r="BQ55" s="72">
        <f t="shared" si="178"/>
        <v>68</v>
      </c>
      <c r="BR55" s="72">
        <f t="shared" si="178"/>
        <v>69</v>
      </c>
      <c r="BS55" s="72">
        <f t="shared" si="178"/>
        <v>70</v>
      </c>
      <c r="BT55" s="72">
        <f t="shared" si="178"/>
        <v>71</v>
      </c>
      <c r="BU55" s="72">
        <f t="shared" si="178"/>
        <v>72</v>
      </c>
      <c r="BV55" s="72"/>
      <c r="BW55" s="73" t="s">
        <v>308</v>
      </c>
    </row>
    <row r="56" spans="1:76" ht="15.75" thickBot="1" x14ac:dyDescent="0.3">
      <c r="A56" s="51" t="s">
        <v>12</v>
      </c>
      <c r="B56" s="74">
        <v>13.875</v>
      </c>
      <c r="C56" s="74">
        <v>13.622499999999999</v>
      </c>
      <c r="D56" s="74">
        <v>15.762499999999999</v>
      </c>
      <c r="E56" s="74">
        <v>13.917499999999999</v>
      </c>
      <c r="F56" s="74">
        <v>14.32</v>
      </c>
      <c r="G56" s="74">
        <v>15.4275</v>
      </c>
      <c r="H56" s="74">
        <v>15.4375</v>
      </c>
      <c r="I56" s="74">
        <v>14.115</v>
      </c>
      <c r="J56" s="74">
        <v>15.354999999999999</v>
      </c>
      <c r="K56" s="74">
        <v>16.6525</v>
      </c>
      <c r="L56" s="74">
        <v>14.13</v>
      </c>
      <c r="M56" s="74">
        <v>13.907499999999999</v>
      </c>
      <c r="N56" s="74">
        <v>14.41</v>
      </c>
      <c r="O56" s="74">
        <v>15.512500000000001</v>
      </c>
      <c r="P56" s="74">
        <v>14.1425</v>
      </c>
      <c r="Q56" s="74">
        <v>15.3325</v>
      </c>
      <c r="R56" s="74">
        <v>14.549999999999999</v>
      </c>
      <c r="S56" s="74">
        <v>15.282500000000001</v>
      </c>
      <c r="T56" s="74">
        <v>14.164999999999999</v>
      </c>
      <c r="U56" s="74">
        <v>15.74</v>
      </c>
      <c r="V56" s="74">
        <v>16.104999999999997</v>
      </c>
      <c r="W56" s="74">
        <v>14.535</v>
      </c>
      <c r="X56" s="74">
        <v>15.11</v>
      </c>
      <c r="Y56" s="74">
        <v>14.524999999999999</v>
      </c>
      <c r="Z56" s="74">
        <v>14.024999999999999</v>
      </c>
      <c r="AA56" s="74">
        <v>14.3575</v>
      </c>
      <c r="AB56" s="74">
        <v>15.7075</v>
      </c>
      <c r="AC56" s="74">
        <v>14.1175</v>
      </c>
      <c r="AD56" s="74">
        <v>15.102500000000001</v>
      </c>
      <c r="AE56" s="74">
        <v>14.095000000000001</v>
      </c>
      <c r="AF56" s="74">
        <v>14.7775</v>
      </c>
      <c r="AG56" s="74">
        <v>13.57</v>
      </c>
      <c r="AH56" s="74">
        <v>14.86</v>
      </c>
      <c r="AI56" s="74">
        <v>14.51</v>
      </c>
      <c r="AJ56" s="74">
        <v>13.965</v>
      </c>
      <c r="AK56" s="74">
        <v>14.07</v>
      </c>
      <c r="AL56" s="74">
        <v>15.1</v>
      </c>
      <c r="AM56" s="74">
        <v>15.540000000000001</v>
      </c>
      <c r="AN56" s="74">
        <v>14.282500000000001</v>
      </c>
      <c r="AO56" s="74">
        <v>13.497499999999999</v>
      </c>
      <c r="AP56" s="74">
        <v>13.217500000000001</v>
      </c>
      <c r="AQ56" s="74">
        <v>13.344999999999999</v>
      </c>
      <c r="AR56" s="74">
        <v>14.035</v>
      </c>
      <c r="AS56" s="74">
        <v>14.427499999999998</v>
      </c>
      <c r="AT56" s="74">
        <v>14.395</v>
      </c>
      <c r="AU56" s="74">
        <v>14.727499999999999</v>
      </c>
      <c r="AV56" s="74">
        <v>13.385000000000002</v>
      </c>
      <c r="AW56" s="74">
        <v>13.887499999999999</v>
      </c>
      <c r="AX56" s="74">
        <v>12.845000000000001</v>
      </c>
      <c r="AY56" s="74">
        <v>12.905000000000001</v>
      </c>
      <c r="AZ56" s="74">
        <v>15.310000000000002</v>
      </c>
      <c r="BA56" s="74">
        <v>15.557500000000001</v>
      </c>
      <c r="BB56" s="74">
        <v>14.237499999999999</v>
      </c>
      <c r="BC56" s="74">
        <v>13.875</v>
      </c>
      <c r="BD56" s="74">
        <v>13.487499999999999</v>
      </c>
      <c r="BE56" s="74">
        <v>14.577500000000001</v>
      </c>
      <c r="BF56" s="74">
        <v>14.4575</v>
      </c>
      <c r="BG56" s="74">
        <v>13.4375</v>
      </c>
      <c r="BH56" s="74">
        <v>14.75</v>
      </c>
      <c r="BI56" s="74">
        <v>13.6675</v>
      </c>
      <c r="BJ56" s="74">
        <v>14.42</v>
      </c>
      <c r="BK56" s="74">
        <v>12.1675</v>
      </c>
      <c r="BL56" s="74">
        <v>13.445</v>
      </c>
      <c r="BM56" s="74">
        <v>14.537500000000001</v>
      </c>
      <c r="BN56" s="74">
        <v>14.192500000000001</v>
      </c>
      <c r="BO56" s="74">
        <v>14.525</v>
      </c>
      <c r="BP56" s="74">
        <v>13.625</v>
      </c>
      <c r="BQ56" s="74">
        <v>13.299999999999999</v>
      </c>
      <c r="BR56" s="74">
        <v>14.452499999999999</v>
      </c>
      <c r="BS56" s="74">
        <v>12.349999999999998</v>
      </c>
      <c r="BT56" s="74">
        <v>14.1625</v>
      </c>
      <c r="BU56" s="74">
        <v>13.897500000000001</v>
      </c>
      <c r="BV56" s="74"/>
      <c r="BW56" s="74">
        <f t="shared" ref="BW56:BW62" si="179">AVERAGE(B56:BU56)</f>
        <v>14.348784722222222</v>
      </c>
    </row>
    <row r="57" spans="1:76" ht="15.75" thickBot="1" x14ac:dyDescent="0.3">
      <c r="A57" s="51" t="s">
        <v>1</v>
      </c>
      <c r="B57" s="74">
        <v>33.700000000000003</v>
      </c>
      <c r="C57" s="74">
        <v>34.25</v>
      </c>
      <c r="D57" s="74">
        <v>39.207500000000003</v>
      </c>
      <c r="E57" s="74">
        <v>35.105000000000004</v>
      </c>
      <c r="F57" s="74">
        <v>36.787499999999994</v>
      </c>
      <c r="G57" s="74">
        <v>37.222500000000004</v>
      </c>
      <c r="H57" s="74">
        <v>39.494999999999997</v>
      </c>
      <c r="I57" s="74">
        <v>35.479999999999997</v>
      </c>
      <c r="J57" s="74">
        <v>38.799999999999997</v>
      </c>
      <c r="K57" s="74">
        <v>40.642499999999998</v>
      </c>
      <c r="L57" s="74">
        <v>36.892499999999998</v>
      </c>
      <c r="M57" s="74">
        <v>36.195</v>
      </c>
      <c r="N57" s="74">
        <v>35.510000000000005</v>
      </c>
      <c r="O57" s="74">
        <v>39.322500000000005</v>
      </c>
      <c r="P57" s="74">
        <v>37.022500000000001</v>
      </c>
      <c r="Q57" s="74">
        <v>37.842500000000001</v>
      </c>
      <c r="R57" s="74">
        <v>38.672500000000007</v>
      </c>
      <c r="S57" s="74">
        <v>38.262499999999996</v>
      </c>
      <c r="T57" s="74">
        <v>36.024999999999999</v>
      </c>
      <c r="U57" s="74">
        <v>41.844999999999999</v>
      </c>
      <c r="V57" s="74">
        <v>38.6875</v>
      </c>
      <c r="W57" s="74">
        <v>36.880000000000003</v>
      </c>
      <c r="X57" s="74">
        <v>39.432500000000005</v>
      </c>
      <c r="Y57" s="74">
        <v>38.207500000000003</v>
      </c>
      <c r="Z57" s="74">
        <v>36.592500000000001</v>
      </c>
      <c r="AA57" s="74">
        <v>37.880000000000003</v>
      </c>
      <c r="AB57" s="74">
        <v>40.25</v>
      </c>
      <c r="AC57" s="74">
        <v>35.002499999999998</v>
      </c>
      <c r="AD57" s="74">
        <v>37.729999999999997</v>
      </c>
      <c r="AE57" s="74">
        <v>38.147500000000001</v>
      </c>
      <c r="AF57" s="74">
        <v>37.092500000000001</v>
      </c>
      <c r="AG57" s="74">
        <v>35.607500000000002</v>
      </c>
      <c r="AH57" s="74">
        <v>36.784999999999997</v>
      </c>
      <c r="AI57" s="74">
        <v>37.515000000000001</v>
      </c>
      <c r="AJ57" s="74">
        <v>34.407499999999999</v>
      </c>
      <c r="AK57" s="74">
        <v>36.532499999999999</v>
      </c>
      <c r="AL57" s="74">
        <v>39.4</v>
      </c>
      <c r="AM57" s="74">
        <v>39.122500000000002</v>
      </c>
      <c r="AN57" s="74">
        <v>36.607500000000002</v>
      </c>
      <c r="AO57" s="74">
        <v>33.942500000000003</v>
      </c>
      <c r="AP57" s="74">
        <v>34.272500000000001</v>
      </c>
      <c r="AQ57" s="74">
        <v>34.92</v>
      </c>
      <c r="AR57" s="74">
        <v>35.072500000000005</v>
      </c>
      <c r="AS57" s="74">
        <v>37.615000000000002</v>
      </c>
      <c r="AT57" s="74">
        <v>36.832499999999996</v>
      </c>
      <c r="AU57" s="74">
        <v>36.797499999999999</v>
      </c>
      <c r="AV57" s="74">
        <v>33.282499999999999</v>
      </c>
      <c r="AW57" s="74">
        <v>35.655000000000001</v>
      </c>
      <c r="AX57" s="74">
        <v>34.402500000000003</v>
      </c>
      <c r="AY57" s="74">
        <v>35.542500000000004</v>
      </c>
      <c r="AZ57" s="74">
        <v>38.892499999999998</v>
      </c>
      <c r="BA57" s="74">
        <v>39.2575</v>
      </c>
      <c r="BB57" s="74">
        <v>37.94</v>
      </c>
      <c r="BC57" s="74">
        <v>35.805</v>
      </c>
      <c r="BD57" s="74">
        <v>36.43</v>
      </c>
      <c r="BE57" s="74">
        <v>37.984999999999999</v>
      </c>
      <c r="BF57" s="74">
        <v>35.407499999999999</v>
      </c>
      <c r="BG57" s="74">
        <v>36.339999999999996</v>
      </c>
      <c r="BH57" s="74">
        <v>38.387499999999996</v>
      </c>
      <c r="BI57" s="74">
        <v>34.72</v>
      </c>
      <c r="BJ57" s="74">
        <v>37.375</v>
      </c>
      <c r="BK57" s="74">
        <v>32.747500000000002</v>
      </c>
      <c r="BL57" s="74">
        <v>35.575000000000003</v>
      </c>
      <c r="BM57" s="74">
        <v>36.905000000000001</v>
      </c>
      <c r="BN57" s="74">
        <v>36.717500000000001</v>
      </c>
      <c r="BO57" s="74">
        <v>37.037500000000001</v>
      </c>
      <c r="BP57" s="74">
        <v>34.907499999999999</v>
      </c>
      <c r="BQ57" s="74">
        <v>34.519999999999996</v>
      </c>
      <c r="BR57" s="74">
        <v>38.962499999999999</v>
      </c>
      <c r="BS57" s="74">
        <v>32.295000000000002</v>
      </c>
      <c r="BT57" s="74">
        <v>35.717500000000001</v>
      </c>
      <c r="BU57" s="74">
        <v>36.4925</v>
      </c>
      <c r="BV57" s="74"/>
      <c r="BW57" s="74">
        <f t="shared" si="179"/>
        <v>36.790451388888897</v>
      </c>
    </row>
    <row r="58" spans="1:76" ht="15.75" thickBot="1" x14ac:dyDescent="0.3">
      <c r="A58" s="51" t="s">
        <v>2</v>
      </c>
      <c r="B58" s="74">
        <v>6.0737974999999995</v>
      </c>
      <c r="C58" s="74">
        <v>5.7097600000000002</v>
      </c>
      <c r="D58" s="74">
        <v>6.2004549999999998</v>
      </c>
      <c r="E58" s="74">
        <v>5.6373924999999998</v>
      </c>
      <c r="F58" s="74">
        <v>6.2897049999999997</v>
      </c>
      <c r="G58" s="74">
        <v>6.2925174999999998</v>
      </c>
      <c r="H58" s="74">
        <v>6.3254549999999998</v>
      </c>
      <c r="I58" s="74">
        <v>6.2347950000000001</v>
      </c>
      <c r="J58" s="74">
        <v>6.0156974999999999</v>
      </c>
      <c r="K58" s="74">
        <v>7.2204000000000006</v>
      </c>
      <c r="L58" s="74">
        <v>6.6142349999999999</v>
      </c>
      <c r="M58" s="74">
        <v>5.7343124999999997</v>
      </c>
      <c r="N58" s="74">
        <v>6.4210475000000002</v>
      </c>
      <c r="O58" s="74">
        <v>6.3084575000000003</v>
      </c>
      <c r="P58" s="74">
        <v>6.3564550000000004</v>
      </c>
      <c r="Q58" s="74">
        <v>6.3744875000000008</v>
      </c>
      <c r="R58" s="74">
        <v>6.244015000000001</v>
      </c>
      <c r="S58" s="74">
        <v>6.3193374999999996</v>
      </c>
      <c r="T58" s="74">
        <v>6.5850117499999996</v>
      </c>
      <c r="U58" s="74">
        <v>6.3945050000000005</v>
      </c>
      <c r="V58" s="74">
        <v>6.22044</v>
      </c>
      <c r="W58" s="74">
        <v>5.8548299999999998</v>
      </c>
      <c r="X58" s="74">
        <v>6.5172774999999996</v>
      </c>
      <c r="Y58" s="74">
        <v>6.0321625000000001</v>
      </c>
      <c r="Z58" s="74">
        <v>6.4380624999999991</v>
      </c>
      <c r="AA58" s="74">
        <v>6.5306850000000001</v>
      </c>
      <c r="AB58" s="74">
        <v>6.3764625000000006</v>
      </c>
      <c r="AC58" s="74">
        <v>6.4639625000000001</v>
      </c>
      <c r="AD58" s="74">
        <v>6.7414924999999997</v>
      </c>
      <c r="AE58" s="74">
        <v>6.4953025000000002</v>
      </c>
      <c r="AF58" s="74">
        <v>6.3337124999999999</v>
      </c>
      <c r="AG58" s="74">
        <v>6.3722500000000002</v>
      </c>
      <c r="AH58" s="74">
        <v>6.4617474999999995</v>
      </c>
      <c r="AI58" s="74">
        <v>6.2560800000000008</v>
      </c>
      <c r="AJ58" s="74">
        <v>6.5595599999999994</v>
      </c>
      <c r="AK58" s="74">
        <v>6.3435499999999996</v>
      </c>
      <c r="AL58" s="74">
        <v>6.4663275000000002</v>
      </c>
      <c r="AM58" s="74">
        <v>6.2523575000000005</v>
      </c>
      <c r="AN58" s="74">
        <v>6.4681200000000008</v>
      </c>
      <c r="AO58" s="74">
        <v>6.3997700000000002</v>
      </c>
      <c r="AP58" s="74">
        <v>5.9318099999999996</v>
      </c>
      <c r="AQ58" s="74">
        <v>6.4016450000000003</v>
      </c>
      <c r="AR58" s="74">
        <v>5.9035625000000005</v>
      </c>
      <c r="AS58" s="74">
        <v>6.1312750000000005</v>
      </c>
      <c r="AT58" s="74">
        <v>6.1477649999999997</v>
      </c>
      <c r="AU58" s="74">
        <v>6.1670725000000006</v>
      </c>
      <c r="AV58" s="74">
        <v>6.4874475</v>
      </c>
      <c r="AW58" s="74">
        <v>6.6542149999999998</v>
      </c>
      <c r="AX58" s="74">
        <v>5.9672650000000003</v>
      </c>
      <c r="AY58" s="74">
        <v>6.1660850000000007</v>
      </c>
      <c r="AZ58" s="74">
        <v>6.5854800000000004</v>
      </c>
      <c r="BA58" s="74">
        <v>6.5012299999999996</v>
      </c>
      <c r="BB58" s="74">
        <v>5.6440950000000001</v>
      </c>
      <c r="BC58" s="74">
        <v>6.1748500000000002</v>
      </c>
      <c r="BD58" s="74">
        <v>6.3381699999999999</v>
      </c>
      <c r="BE58" s="74">
        <v>6.0008524999999997</v>
      </c>
      <c r="BF58" s="74">
        <v>6.2735724999999993</v>
      </c>
      <c r="BG58" s="74">
        <v>6.1735424999999999</v>
      </c>
      <c r="BH58" s="74">
        <v>6.4823500000000003</v>
      </c>
      <c r="BI58" s="74">
        <v>5.9559375000000001</v>
      </c>
      <c r="BJ58" s="74">
        <v>6.3939424999999996</v>
      </c>
      <c r="BK58" s="74">
        <v>6.4557124999999997</v>
      </c>
      <c r="BL58" s="74">
        <v>6.0199674999999999</v>
      </c>
      <c r="BM58" s="74">
        <v>6.584227499999999</v>
      </c>
      <c r="BN58" s="74">
        <v>6.5655449999999993</v>
      </c>
      <c r="BO58" s="74">
        <v>6.4037375000000001</v>
      </c>
      <c r="BP58" s="74">
        <v>6.2585050000000004</v>
      </c>
      <c r="BQ58" s="74">
        <v>5.9348324999999997</v>
      </c>
      <c r="BR58" s="74">
        <v>5.8166225000000003</v>
      </c>
      <c r="BS58" s="74">
        <v>6.2811500000000002</v>
      </c>
      <c r="BT58" s="74">
        <v>6.4402200000000001</v>
      </c>
      <c r="BU58" s="74">
        <v>6.0690575000000004</v>
      </c>
      <c r="BV58" s="74"/>
      <c r="BW58" s="74">
        <f t="shared" si="179"/>
        <v>6.2812185312500013</v>
      </c>
    </row>
    <row r="59" spans="1:76" ht="15.75" thickBot="1" x14ac:dyDescent="0.3">
      <c r="A59" s="51" t="s">
        <v>3</v>
      </c>
      <c r="B59" s="74">
        <v>81.618785000000003</v>
      </c>
      <c r="C59" s="74">
        <v>81.765349999999984</v>
      </c>
      <c r="D59" s="74">
        <v>81.9021525</v>
      </c>
      <c r="E59" s="74">
        <v>82.408487500000007</v>
      </c>
      <c r="F59" s="74">
        <v>82.700194999999994</v>
      </c>
      <c r="G59" s="74">
        <v>82.0984275</v>
      </c>
      <c r="H59" s="74">
        <v>82.502504999999999</v>
      </c>
      <c r="I59" s="74">
        <v>82.490594999999999</v>
      </c>
      <c r="J59" s="74">
        <v>81.634157500000001</v>
      </c>
      <c r="K59" s="74">
        <v>82.863417499999997</v>
      </c>
      <c r="L59" s="74">
        <v>83.782752500000001</v>
      </c>
      <c r="M59" s="74">
        <v>82.897417500000003</v>
      </c>
      <c r="N59" s="74">
        <v>82.842867499999997</v>
      </c>
      <c r="O59" s="74">
        <v>82.898879999999991</v>
      </c>
      <c r="P59" s="74">
        <v>83.314574999999991</v>
      </c>
      <c r="Q59" s="74">
        <v>82.112835000000004</v>
      </c>
      <c r="R59" s="74">
        <v>84.436460499999995</v>
      </c>
      <c r="S59" s="74">
        <v>82.157605000000004</v>
      </c>
      <c r="T59" s="74">
        <v>82.618605000000002</v>
      </c>
      <c r="U59" s="74">
        <v>83.428237499999994</v>
      </c>
      <c r="V59" s="74">
        <v>81.835882499999997</v>
      </c>
      <c r="W59" s="74">
        <v>82.431937500000004</v>
      </c>
      <c r="X59" s="74">
        <v>82.9464325</v>
      </c>
      <c r="Y59" s="74">
        <v>83.218622500000009</v>
      </c>
      <c r="Z59" s="74">
        <v>83.254657500000008</v>
      </c>
      <c r="AA59" s="74">
        <v>83.661244999999994</v>
      </c>
      <c r="AB59" s="74">
        <v>82.699884999999995</v>
      </c>
      <c r="AC59" s="74">
        <v>82.615800000000007</v>
      </c>
      <c r="AD59" s="74">
        <v>82.763864999999996</v>
      </c>
      <c r="AE59" s="74">
        <v>83.71511000000001</v>
      </c>
      <c r="AF59" s="74">
        <v>82.716984999999994</v>
      </c>
      <c r="AG59" s="74">
        <v>82.991357499999992</v>
      </c>
      <c r="AH59" s="74">
        <v>83.082662499999998</v>
      </c>
      <c r="AI59" s="74">
        <v>83.477739999999997</v>
      </c>
      <c r="AJ59" s="74">
        <v>82.568840000000009</v>
      </c>
      <c r="AK59" s="74">
        <v>83.360714999999999</v>
      </c>
      <c r="AL59" s="74">
        <v>82.98877499999999</v>
      </c>
      <c r="AM59" s="74">
        <v>83.104069999999993</v>
      </c>
      <c r="AN59" s="74">
        <v>82.217782499999998</v>
      </c>
      <c r="AO59" s="74">
        <v>82.265340499999994</v>
      </c>
      <c r="AP59" s="74">
        <v>82.751716500000001</v>
      </c>
      <c r="AQ59" s="74">
        <v>83.631424999999993</v>
      </c>
      <c r="AR59" s="74">
        <v>81.791487500000017</v>
      </c>
      <c r="AS59" s="74">
        <v>83.273542500000005</v>
      </c>
      <c r="AT59" s="74">
        <v>82.444550000000007</v>
      </c>
      <c r="AU59" s="74">
        <v>82.757362499999999</v>
      </c>
      <c r="AV59" s="74">
        <v>82.9121825</v>
      </c>
      <c r="AW59" s="74">
        <v>83.390569999999997</v>
      </c>
      <c r="AX59" s="74">
        <v>83.803032499999986</v>
      </c>
      <c r="AY59" s="74">
        <v>83.86806</v>
      </c>
      <c r="AZ59" s="74">
        <v>83.007860000000008</v>
      </c>
      <c r="BA59" s="74">
        <v>82.643259999999998</v>
      </c>
      <c r="BB59" s="74">
        <v>81.972932499999999</v>
      </c>
      <c r="BC59" s="74">
        <v>82.663762500000004</v>
      </c>
      <c r="BD59" s="74">
        <v>83.331344999999999</v>
      </c>
      <c r="BE59" s="74">
        <v>83.103909999999999</v>
      </c>
      <c r="BF59" s="74">
        <v>82.097640000000013</v>
      </c>
      <c r="BG59" s="74">
        <v>83.571884999999995</v>
      </c>
      <c r="BH59" s="74">
        <v>83.749287499999994</v>
      </c>
      <c r="BI59" s="74">
        <v>82.332295999999999</v>
      </c>
      <c r="BJ59" s="74">
        <v>83.443214999999995</v>
      </c>
      <c r="BK59" s="74">
        <v>84.438187499999998</v>
      </c>
      <c r="BL59" s="74">
        <v>83.145452500000005</v>
      </c>
      <c r="BM59" s="74">
        <v>82.930350000000004</v>
      </c>
      <c r="BN59" s="74">
        <v>83.644132499999998</v>
      </c>
      <c r="BO59" s="74">
        <v>82.482749999999996</v>
      </c>
      <c r="BP59" s="74">
        <v>82.714840000000009</v>
      </c>
      <c r="BQ59" s="74">
        <v>82.255425000000002</v>
      </c>
      <c r="BR59" s="74">
        <v>83.187557499999997</v>
      </c>
      <c r="BS59" s="74">
        <v>83.005599999999987</v>
      </c>
      <c r="BT59" s="74">
        <v>82.973287499999998</v>
      </c>
      <c r="BU59" s="74">
        <v>82.951427499999994</v>
      </c>
      <c r="BV59" s="74"/>
      <c r="BW59" s="74">
        <f t="shared" si="179"/>
        <v>82.870310361111081</v>
      </c>
    </row>
    <row r="60" spans="1:76" ht="15.75" thickBot="1" x14ac:dyDescent="0.3">
      <c r="A60" s="51" t="s">
        <v>4</v>
      </c>
      <c r="B60" s="74">
        <v>10.947499999999998</v>
      </c>
      <c r="C60" s="74">
        <v>10.379999999999999</v>
      </c>
      <c r="D60" s="74">
        <v>11.2125</v>
      </c>
      <c r="E60" s="74">
        <v>9.0650000000000013</v>
      </c>
      <c r="F60" s="74">
        <v>10.6075</v>
      </c>
      <c r="G60" s="74">
        <v>11.827500000000001</v>
      </c>
      <c r="H60" s="74">
        <v>11.482499999999998</v>
      </c>
      <c r="I60" s="74">
        <v>11.262499999999999</v>
      </c>
      <c r="J60" s="74">
        <v>12.112499999999999</v>
      </c>
      <c r="K60" s="74">
        <v>17.740000000000002</v>
      </c>
      <c r="L60" s="74">
        <v>13.8375</v>
      </c>
      <c r="M60" s="74">
        <v>10.374999999999998</v>
      </c>
      <c r="N60" s="74">
        <v>11.322499999999998</v>
      </c>
      <c r="O60" s="74">
        <v>12.09</v>
      </c>
      <c r="P60" s="74">
        <v>12.802499999999998</v>
      </c>
      <c r="Q60" s="74">
        <v>14.352500000000001</v>
      </c>
      <c r="R60" s="74">
        <v>10.8225</v>
      </c>
      <c r="S60" s="74">
        <v>12.435</v>
      </c>
      <c r="T60" s="74">
        <v>13.1275</v>
      </c>
      <c r="U60" s="74">
        <v>11.862500000000001</v>
      </c>
      <c r="V60" s="74">
        <v>10.8575</v>
      </c>
      <c r="W60" s="74">
        <v>10.62</v>
      </c>
      <c r="X60" s="74">
        <v>13.002499999999998</v>
      </c>
      <c r="Y60" s="74">
        <v>10.352499999999999</v>
      </c>
      <c r="Z60" s="74">
        <v>11.59</v>
      </c>
      <c r="AA60" s="74">
        <v>13.5075</v>
      </c>
      <c r="AB60" s="74">
        <v>13.39</v>
      </c>
      <c r="AC60" s="74">
        <v>10.987500000000001</v>
      </c>
      <c r="AD60" s="74">
        <v>11.89</v>
      </c>
      <c r="AE60" s="74">
        <v>11.8025</v>
      </c>
      <c r="AF60" s="74">
        <v>12.19</v>
      </c>
      <c r="AG60" s="74">
        <v>11.337499999999999</v>
      </c>
      <c r="AH60" s="74">
        <v>12.397500000000001</v>
      </c>
      <c r="AI60" s="74">
        <v>11.13</v>
      </c>
      <c r="AJ60" s="74">
        <v>10.495000000000001</v>
      </c>
      <c r="AK60" s="74">
        <v>10.975</v>
      </c>
      <c r="AL60" s="74">
        <v>12.692500000000001</v>
      </c>
      <c r="AM60" s="74">
        <v>13.57</v>
      </c>
      <c r="AN60" s="74">
        <v>11.8725</v>
      </c>
      <c r="AO60" s="74">
        <v>9.75</v>
      </c>
      <c r="AP60" s="74">
        <v>10.6225</v>
      </c>
      <c r="AQ60" s="74">
        <v>10.18</v>
      </c>
      <c r="AR60" s="74">
        <v>10.515000000000001</v>
      </c>
      <c r="AS60" s="74">
        <v>11.637499999999999</v>
      </c>
      <c r="AT60" s="74">
        <v>11.532499999999999</v>
      </c>
      <c r="AU60" s="74">
        <v>11.97</v>
      </c>
      <c r="AV60" s="74">
        <v>10.077500000000001</v>
      </c>
      <c r="AW60" s="74">
        <v>12.5</v>
      </c>
      <c r="AX60" s="74">
        <v>10.647500000000001</v>
      </c>
      <c r="AY60" s="74">
        <v>10.3325</v>
      </c>
      <c r="AZ60" s="74">
        <v>13.3775</v>
      </c>
      <c r="BA60" s="74">
        <v>12.015000000000001</v>
      </c>
      <c r="BB60" s="74">
        <v>11.234999999999999</v>
      </c>
      <c r="BC60" s="74">
        <v>10.324999999999999</v>
      </c>
      <c r="BD60" s="74">
        <v>10.8</v>
      </c>
      <c r="BE60" s="74">
        <v>10.61</v>
      </c>
      <c r="BF60" s="74">
        <v>11.9725</v>
      </c>
      <c r="BG60" s="74">
        <v>9.8350000000000009</v>
      </c>
      <c r="BH60" s="74">
        <v>12.69</v>
      </c>
      <c r="BI60" s="74">
        <v>10.309999999999999</v>
      </c>
      <c r="BJ60" s="74">
        <v>11.62</v>
      </c>
      <c r="BK60" s="74">
        <v>10.6425</v>
      </c>
      <c r="BL60" s="74">
        <v>10.035</v>
      </c>
      <c r="BM60" s="74">
        <v>13.06</v>
      </c>
      <c r="BN60" s="74">
        <v>12.857499999999998</v>
      </c>
      <c r="BO60" s="74">
        <v>11.94</v>
      </c>
      <c r="BP60" s="74">
        <v>10.4025</v>
      </c>
      <c r="BQ60" s="74">
        <v>10.372499999999999</v>
      </c>
      <c r="BR60" s="74">
        <v>10.7675</v>
      </c>
      <c r="BS60" s="74">
        <v>9.8074999999999992</v>
      </c>
      <c r="BT60" s="74">
        <v>11.155000000000001</v>
      </c>
      <c r="BU60" s="74">
        <v>10.41</v>
      </c>
      <c r="BV60" s="74"/>
      <c r="BW60" s="74">
        <f t="shared" si="179"/>
        <v>11.532361111111111</v>
      </c>
    </row>
    <row r="61" spans="1:76" ht="15.75" thickBot="1" x14ac:dyDescent="0.3">
      <c r="A61" s="51" t="s">
        <v>5</v>
      </c>
      <c r="B61" s="74">
        <v>36.912499999999994</v>
      </c>
      <c r="C61" s="74">
        <v>34.082500000000003</v>
      </c>
      <c r="D61" s="74">
        <v>41.094999999999999</v>
      </c>
      <c r="E61" s="74">
        <v>37.29</v>
      </c>
      <c r="F61" s="74">
        <v>36.737499999999997</v>
      </c>
      <c r="G61" s="74">
        <v>43.617500000000007</v>
      </c>
      <c r="H61" s="74">
        <v>39.225000000000001</v>
      </c>
      <c r="I61" s="74">
        <v>35.927500000000002</v>
      </c>
      <c r="J61" s="74">
        <v>37.612499999999997</v>
      </c>
      <c r="K61" s="74">
        <v>47.05</v>
      </c>
      <c r="L61" s="74">
        <v>36.422499999999999</v>
      </c>
      <c r="M61" s="74">
        <v>35.307500000000005</v>
      </c>
      <c r="N61" s="74">
        <v>41.325000000000003</v>
      </c>
      <c r="O61" s="74">
        <v>41.705000000000005</v>
      </c>
      <c r="P61" s="74">
        <v>35.335000000000001</v>
      </c>
      <c r="Q61" s="74">
        <v>40.085000000000008</v>
      </c>
      <c r="R61" s="74">
        <v>39.835000000000001</v>
      </c>
      <c r="S61" s="74">
        <v>39.67</v>
      </c>
      <c r="T61" s="74">
        <v>35.817499999999995</v>
      </c>
      <c r="U61" s="74">
        <v>38.797499999999999</v>
      </c>
      <c r="V61" s="74">
        <v>46.297499999999999</v>
      </c>
      <c r="W61" s="74">
        <v>37.967500000000001</v>
      </c>
      <c r="X61" s="74">
        <v>39.585000000000001</v>
      </c>
      <c r="Y61" s="74">
        <v>36.772500000000001</v>
      </c>
      <c r="Z61" s="74">
        <v>35.797499999999999</v>
      </c>
      <c r="AA61" s="74">
        <v>36.337499999999999</v>
      </c>
      <c r="AB61" s="74">
        <v>40.005000000000003</v>
      </c>
      <c r="AC61" s="74">
        <v>39.144999999999996</v>
      </c>
      <c r="AD61" s="74">
        <v>41.320000000000007</v>
      </c>
      <c r="AE61" s="74">
        <v>33.349999999999994</v>
      </c>
      <c r="AF61" s="74">
        <v>39.347500000000004</v>
      </c>
      <c r="AG61" s="74">
        <v>32.9925</v>
      </c>
      <c r="AH61" s="74">
        <v>40.935000000000002</v>
      </c>
      <c r="AI61" s="74">
        <v>39.567499999999995</v>
      </c>
      <c r="AJ61" s="74">
        <v>38.657500000000006</v>
      </c>
      <c r="AK61" s="74">
        <v>36.445</v>
      </c>
      <c r="AL61" s="74">
        <v>37.147500000000001</v>
      </c>
      <c r="AM61" s="74">
        <v>42.217500000000001</v>
      </c>
      <c r="AN61" s="74">
        <v>34.43</v>
      </c>
      <c r="AO61" s="74">
        <v>35.147500000000001</v>
      </c>
      <c r="AP61" s="74">
        <v>32.575000000000003</v>
      </c>
      <c r="AQ61" s="74">
        <v>34.344999999999999</v>
      </c>
      <c r="AR61" s="74">
        <v>36.069999999999993</v>
      </c>
      <c r="AS61" s="74">
        <v>36.9925</v>
      </c>
      <c r="AT61" s="74">
        <v>36.25</v>
      </c>
      <c r="AU61" s="74">
        <v>37.197500000000005</v>
      </c>
      <c r="AV61" s="74">
        <v>37.527499999999996</v>
      </c>
      <c r="AW61" s="74">
        <v>36.07</v>
      </c>
      <c r="AX61" s="74">
        <v>31.664999999999999</v>
      </c>
      <c r="AY61" s="74">
        <v>28.790000000000003</v>
      </c>
      <c r="AZ61" s="74">
        <v>39.865000000000002</v>
      </c>
      <c r="BA61" s="74">
        <v>41.497499999999995</v>
      </c>
      <c r="BB61" s="74">
        <v>30.344999999999999</v>
      </c>
      <c r="BC61" s="74">
        <v>35.607500000000002</v>
      </c>
      <c r="BD61" s="74">
        <v>31.125</v>
      </c>
      <c r="BE61" s="74">
        <v>36.879999999999995</v>
      </c>
      <c r="BF61" s="74">
        <v>38.89</v>
      </c>
      <c r="BG61" s="74">
        <v>32</v>
      </c>
      <c r="BH61" s="74">
        <v>38.967500000000001</v>
      </c>
      <c r="BI61" s="74">
        <v>34.6</v>
      </c>
      <c r="BJ61" s="74">
        <v>37.945</v>
      </c>
      <c r="BK61" s="74">
        <v>30.9925</v>
      </c>
      <c r="BL61" s="74">
        <v>33.159999999999997</v>
      </c>
      <c r="BM61" s="74">
        <v>38.417500000000004</v>
      </c>
      <c r="BN61" s="74">
        <v>37.642499999999998</v>
      </c>
      <c r="BO61" s="74">
        <v>36.519999999999996</v>
      </c>
      <c r="BP61" s="74">
        <v>35.1175</v>
      </c>
      <c r="BQ61" s="74">
        <v>31.31</v>
      </c>
      <c r="BR61" s="74">
        <v>33.545000000000002</v>
      </c>
      <c r="BS61" s="74">
        <v>30.472499999999997</v>
      </c>
      <c r="BT61" s="74">
        <v>38.58</v>
      </c>
      <c r="BU61" s="74">
        <v>34.115000000000002</v>
      </c>
      <c r="BV61" s="74"/>
      <c r="BW61" s="74">
        <f t="shared" si="179"/>
        <v>36.977673611111101</v>
      </c>
    </row>
    <row r="62" spans="1:76" ht="15.75" thickBot="1" x14ac:dyDescent="0.3">
      <c r="A62" s="51" t="s">
        <v>6</v>
      </c>
      <c r="B62" s="75">
        <v>3413130.5924999998</v>
      </c>
      <c r="C62" s="75">
        <v>3110145.0075000003</v>
      </c>
      <c r="D62" s="75">
        <v>3719688.6924999999</v>
      </c>
      <c r="E62" s="75">
        <v>3278030.1177500002</v>
      </c>
      <c r="F62" s="75">
        <v>3170438.9125000006</v>
      </c>
      <c r="G62" s="75">
        <v>3903109.7375000003</v>
      </c>
      <c r="H62" s="75">
        <v>3434878.7075</v>
      </c>
      <c r="I62" s="75">
        <v>3199110.4624999999</v>
      </c>
      <c r="J62" s="75">
        <v>3452243.49</v>
      </c>
      <c r="K62" s="75">
        <v>4012356.72</v>
      </c>
      <c r="L62" s="75">
        <v>2970660.9975000005</v>
      </c>
      <c r="M62" s="75">
        <v>3023600.1900000004</v>
      </c>
      <c r="N62" s="75">
        <v>3552439.87</v>
      </c>
      <c r="O62" s="75">
        <v>3555355.5074999998</v>
      </c>
      <c r="P62" s="75">
        <v>2942960.8225000002</v>
      </c>
      <c r="Q62" s="75">
        <v>3584540.7100000004</v>
      </c>
      <c r="R62" s="75">
        <v>3074194.1150000002</v>
      </c>
      <c r="S62" s="75">
        <v>3536975.2324999999</v>
      </c>
      <c r="T62" s="75">
        <v>3119932.4350000001</v>
      </c>
      <c r="U62" s="75">
        <v>3214362.7875000001</v>
      </c>
      <c r="V62" s="75">
        <v>4150919.9649999999</v>
      </c>
      <c r="W62" s="75">
        <v>3344039.02</v>
      </c>
      <c r="X62" s="75">
        <v>3380981.4975000001</v>
      </c>
      <c r="Y62" s="75">
        <v>3081217.9424999999</v>
      </c>
      <c r="Z62" s="75">
        <v>2990909.8475000001</v>
      </c>
      <c r="AA62" s="75">
        <v>2936181.1000000006</v>
      </c>
      <c r="AB62" s="75">
        <v>3449356.69</v>
      </c>
      <c r="AC62" s="75">
        <v>3402939.65</v>
      </c>
      <c r="AD62" s="75">
        <v>3570079.12</v>
      </c>
      <c r="AE62" s="75">
        <v>2716008.5775000001</v>
      </c>
      <c r="AF62" s="75">
        <v>3410765.5949999997</v>
      </c>
      <c r="AG62" s="75">
        <v>3058320.7324999999</v>
      </c>
      <c r="AH62" s="75">
        <v>3564154.6524999999</v>
      </c>
      <c r="AI62" s="75">
        <v>3259975.1274999999</v>
      </c>
      <c r="AJ62" s="75">
        <v>3368167.12</v>
      </c>
      <c r="AK62" s="75">
        <v>3042748.5149999997</v>
      </c>
      <c r="AL62" s="75">
        <v>3164487.645</v>
      </c>
      <c r="AM62" s="75">
        <v>3566858.8475000001</v>
      </c>
      <c r="AN62" s="75">
        <v>3061863.8174999999</v>
      </c>
      <c r="AO62" s="75">
        <v>3128656.5074999998</v>
      </c>
      <c r="AP62" s="75">
        <v>2813898.11</v>
      </c>
      <c r="AQ62" s="75">
        <v>2821961.1925000004</v>
      </c>
      <c r="AR62" s="75">
        <v>3268595.0225</v>
      </c>
      <c r="AS62" s="75">
        <v>3093374.8725000001</v>
      </c>
      <c r="AT62" s="75">
        <v>3184751.87</v>
      </c>
      <c r="AU62" s="75">
        <v>3202365.4449999998</v>
      </c>
      <c r="AV62" s="75">
        <v>3201197.4625000004</v>
      </c>
      <c r="AW62" s="75">
        <v>3032600.5875000004</v>
      </c>
      <c r="AX62" s="75">
        <v>2577459.0474999999</v>
      </c>
      <c r="AY62" s="75">
        <v>2347217.6825000001</v>
      </c>
      <c r="AZ62" s="75">
        <v>3397934.8624999998</v>
      </c>
      <c r="BA62" s="75">
        <v>3597480.5349999997</v>
      </c>
      <c r="BB62" s="75">
        <v>2752837.5674999999</v>
      </c>
      <c r="BC62" s="75">
        <v>3019634.1775000002</v>
      </c>
      <c r="BD62" s="75">
        <v>2604652.9749999996</v>
      </c>
      <c r="BE62" s="75">
        <v>3111091.0149999997</v>
      </c>
      <c r="BF62" s="75">
        <v>3498356.835</v>
      </c>
      <c r="BG62" s="75">
        <v>2627660.2824999997</v>
      </c>
      <c r="BH62" s="75">
        <v>3172529.49</v>
      </c>
      <c r="BI62" s="75">
        <v>3072482.41</v>
      </c>
      <c r="BJ62" s="75">
        <v>3135288.4550000005</v>
      </c>
      <c r="BK62" s="75">
        <v>2401581.2524999999</v>
      </c>
      <c r="BL62" s="75">
        <v>3048391.1575000002</v>
      </c>
      <c r="BM62" s="75">
        <v>3283233.375</v>
      </c>
      <c r="BN62" s="75">
        <v>3095183.3624999998</v>
      </c>
      <c r="BO62" s="75">
        <v>3200538.3475000001</v>
      </c>
      <c r="BP62" s="75">
        <v>3042746.39</v>
      </c>
      <c r="BQ62" s="75">
        <v>2780395.915</v>
      </c>
      <c r="BR62" s="75">
        <v>2826157.12</v>
      </c>
      <c r="BS62" s="75">
        <v>2599895.79</v>
      </c>
      <c r="BT62" s="75">
        <v>3278616.585</v>
      </c>
      <c r="BU62" s="75">
        <v>2915519.7050000001</v>
      </c>
      <c r="BV62" s="75"/>
      <c r="BW62" s="75">
        <f t="shared" si="179"/>
        <v>3179477.9996562507</v>
      </c>
    </row>
    <row r="63" spans="1:76" x14ac:dyDescent="0.25">
      <c r="A63" s="82"/>
      <c r="B63" s="83">
        <v>1</v>
      </c>
      <c r="C63" s="65"/>
      <c r="D63" s="65"/>
      <c r="E63" s="65"/>
      <c r="F63" s="65"/>
      <c r="G63" s="65"/>
      <c r="H63" s="65"/>
      <c r="I63" s="65"/>
      <c r="J63" s="65"/>
      <c r="K63" s="83">
        <v>10</v>
      </c>
      <c r="L63" s="65"/>
      <c r="M63" s="65"/>
      <c r="N63" s="65"/>
      <c r="O63" s="65"/>
      <c r="P63" s="65"/>
      <c r="Q63" s="65"/>
      <c r="R63" s="65"/>
      <c r="S63" s="65"/>
      <c r="T63" s="65"/>
      <c r="U63" s="83">
        <v>20</v>
      </c>
      <c r="V63" s="65"/>
      <c r="W63" s="65"/>
      <c r="X63" s="65"/>
      <c r="Y63" s="65"/>
      <c r="Z63" s="65"/>
      <c r="AA63" s="65"/>
      <c r="AB63" s="65"/>
      <c r="AC63" s="65"/>
      <c r="AD63" s="65"/>
      <c r="AE63" s="83">
        <v>30</v>
      </c>
      <c r="AF63" s="65"/>
      <c r="AG63" s="65"/>
      <c r="AH63" s="65"/>
      <c r="AI63" s="65"/>
      <c r="AJ63" s="65"/>
      <c r="AK63" s="65"/>
      <c r="AL63" s="65"/>
      <c r="AM63" s="65"/>
      <c r="AN63" s="65"/>
      <c r="AO63" s="83">
        <v>40</v>
      </c>
      <c r="AP63" s="65"/>
      <c r="AQ63" s="65"/>
      <c r="AR63" s="65"/>
      <c r="AS63" s="65"/>
      <c r="AT63" s="65"/>
      <c r="AU63" s="65"/>
      <c r="AV63" s="65"/>
      <c r="AW63" s="65"/>
      <c r="AX63" s="65"/>
      <c r="AY63" s="83">
        <v>50</v>
      </c>
      <c r="AZ63" s="65"/>
      <c r="BA63" s="65"/>
      <c r="BB63" s="65"/>
      <c r="BC63" s="65"/>
      <c r="BD63" s="65"/>
      <c r="BE63" s="65"/>
      <c r="BF63" s="65"/>
      <c r="BG63" s="65"/>
      <c r="BH63" s="65"/>
      <c r="BI63" s="83">
        <v>60</v>
      </c>
      <c r="BJ63" s="65"/>
      <c r="BK63" s="65"/>
      <c r="BL63" s="65"/>
      <c r="BM63" s="65"/>
      <c r="BN63" s="65"/>
      <c r="BO63" s="65"/>
      <c r="BP63" s="65"/>
      <c r="BQ63" s="65"/>
      <c r="BR63" s="65"/>
      <c r="BS63" s="83">
        <v>70</v>
      </c>
      <c r="BT63" s="65"/>
      <c r="BU63" s="65"/>
      <c r="BV63" s="65"/>
      <c r="BW63" s="64" t="s">
        <v>317</v>
      </c>
      <c r="BX63" s="64"/>
    </row>
    <row r="64" spans="1:76" x14ac:dyDescent="0.25">
      <c r="A64" s="60"/>
    </row>
    <row r="65" spans="1:1" x14ac:dyDescent="0.25">
      <c r="A65" s="60"/>
    </row>
    <row r="66" spans="1:1" x14ac:dyDescent="0.25">
      <c r="A66" s="60"/>
    </row>
    <row r="67" spans="1:1" x14ac:dyDescent="0.25">
      <c r="A67" s="60"/>
    </row>
    <row r="124" spans="156:156" x14ac:dyDescent="0.25">
      <c r="EZ124" t="s">
        <v>7</v>
      </c>
    </row>
  </sheetData>
  <pageMargins left="0.25" right="0.25" top="0.75" bottom="0.75" header="0.3" footer="0.3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Gearhart</dc:creator>
  <cp:lastModifiedBy>Mark Sutherland</cp:lastModifiedBy>
  <cp:lastPrinted>2013-01-22T15:07:17Z</cp:lastPrinted>
  <dcterms:created xsi:type="dcterms:W3CDTF">2013-01-19T15:14:16Z</dcterms:created>
  <dcterms:modified xsi:type="dcterms:W3CDTF">2013-01-25T14:09:44Z</dcterms:modified>
</cp:coreProperties>
</file>