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295" windowWidth="19440" windowHeight="8070"/>
  </bookViews>
  <sheets>
    <sheet name="Compiled Data" sheetId="1" r:id="rId1"/>
  </sheets>
  <definedNames>
    <definedName name="LastColumnIndicator" localSheetId="0">"AM"</definedName>
  </definedNames>
  <calcPr calcId="125725"/>
  <customWorkbookViews>
    <customWorkbookView name="user - Personal View" guid="{CF20E44C-74F1-4A26-BED3-56BCB3CD1E67}" mergeInterval="0" personalView="1" maximized="1" xWindow="1" yWindow="1" windowWidth="1436" windowHeight="644" activeSheetId="1"/>
  </customWorkbookViews>
</workbook>
</file>

<file path=xl/calcChain.xml><?xml version="1.0" encoding="utf-8"?>
<calcChain xmlns="http://schemas.openxmlformats.org/spreadsheetml/2006/main">
  <c r="O38" i="1"/>
  <c r="O37"/>
  <c r="O36"/>
  <c r="O35"/>
  <c r="O34"/>
  <c r="O33"/>
  <c r="O32"/>
  <c r="O31"/>
  <c r="O24"/>
  <c r="O23"/>
  <c r="O22"/>
  <c r="O21"/>
  <c r="O20"/>
  <c r="O19"/>
  <c r="O18"/>
  <c r="O17"/>
  <c r="O4"/>
  <c r="O5"/>
  <c r="O6"/>
  <c r="O7"/>
  <c r="O8"/>
  <c r="O9"/>
  <c r="O10"/>
  <c r="O3"/>
  <c r="C11" l="1"/>
  <c r="C39" l="1"/>
  <c r="D39"/>
  <c r="E39"/>
  <c r="F39"/>
  <c r="G39"/>
  <c r="H39"/>
  <c r="I39"/>
  <c r="J39"/>
  <c r="K39"/>
  <c r="L39"/>
  <c r="M39"/>
  <c r="N39"/>
  <c r="C40"/>
  <c r="D40"/>
  <c r="E40"/>
  <c r="F40"/>
  <c r="G40"/>
  <c r="H40"/>
  <c r="I40"/>
  <c r="J40"/>
  <c r="K40"/>
  <c r="L40"/>
  <c r="M40"/>
  <c r="N40"/>
  <c r="C25"/>
  <c r="D25"/>
  <c r="E25"/>
  <c r="F25"/>
  <c r="G25"/>
  <c r="H25"/>
  <c r="I25"/>
  <c r="J25"/>
  <c r="K25"/>
  <c r="L25"/>
  <c r="M25"/>
  <c r="N25"/>
  <c r="C26"/>
  <c r="D26"/>
  <c r="E26"/>
  <c r="F26"/>
  <c r="G26"/>
  <c r="H26"/>
  <c r="I26"/>
  <c r="J26"/>
  <c r="K26"/>
  <c r="L26"/>
  <c r="M26"/>
  <c r="N26"/>
  <c r="D11"/>
  <c r="E11"/>
  <c r="F11"/>
  <c r="G11"/>
  <c r="H11"/>
  <c r="I11"/>
  <c r="J11"/>
  <c r="K11"/>
  <c r="L11"/>
  <c r="M11"/>
  <c r="N11"/>
  <c r="C12"/>
  <c r="D12"/>
  <c r="E12"/>
  <c r="F12"/>
  <c r="G12"/>
  <c r="H12"/>
  <c r="I12"/>
  <c r="J12"/>
  <c r="K12"/>
  <c r="L12"/>
  <c r="M12"/>
  <c r="N12"/>
  <c r="O40" l="1"/>
  <c r="O11"/>
  <c r="O26"/>
  <c r="O39"/>
  <c r="O25"/>
  <c r="O12"/>
</calcChain>
</file>

<file path=xl/sharedStrings.xml><?xml version="1.0" encoding="utf-8"?>
<sst xmlns="http://schemas.openxmlformats.org/spreadsheetml/2006/main" count="21" uniqueCount="9">
  <si>
    <t>Position</t>
  </si>
  <si>
    <t>LINER A</t>
  </si>
  <si>
    <t>AVG</t>
  </si>
  <si>
    <t>LINER B</t>
  </si>
  <si>
    <t>LINER C</t>
  </si>
  <si>
    <t>SD</t>
  </si>
  <si>
    <t>Average</t>
  </si>
  <si>
    <t>Ref Result</t>
  </si>
  <si>
    <t>LAB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</si>
</sst>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0" borderId="16" xfId="0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1" fillId="0" borderId="25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6"/>
  <sheetViews>
    <sheetView tabSelected="1" topLeftCell="A12" zoomScale="90" zoomScaleNormal="90" workbookViewId="0">
      <selection activeCell="P32" sqref="P32"/>
    </sheetView>
  </sheetViews>
  <sheetFormatPr defaultRowHeight="15"/>
  <cols>
    <col min="1" max="1" width="10" bestFit="1" customWidth="1"/>
    <col min="2" max="3" width="12.7109375" customWidth="1"/>
    <col min="4" max="26" width="12.7109375" style="1" customWidth="1"/>
    <col min="27" max="27" width="13.140625" style="1" customWidth="1"/>
    <col min="28" max="39" width="12.7109375" style="1" customWidth="1"/>
    <col min="40" max="43" width="12.7109375" customWidth="1"/>
  </cols>
  <sheetData>
    <row r="1" spans="1:15" ht="15.75" thickBot="1">
      <c r="C1" s="34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5" ht="15.75" thickBot="1">
      <c r="A2" s="32" t="s">
        <v>8</v>
      </c>
      <c r="B2" s="4" t="s">
        <v>0</v>
      </c>
      <c r="C2" s="29">
        <v>1</v>
      </c>
      <c r="D2" s="30">
        <v>2</v>
      </c>
      <c r="E2" s="30">
        <v>3</v>
      </c>
      <c r="F2" s="30">
        <v>4</v>
      </c>
      <c r="G2" s="30">
        <v>5</v>
      </c>
      <c r="H2" s="30">
        <v>6</v>
      </c>
      <c r="I2" s="30">
        <v>7</v>
      </c>
      <c r="J2" s="30">
        <v>8</v>
      </c>
      <c r="K2" s="30">
        <v>9</v>
      </c>
      <c r="L2" s="30">
        <v>10</v>
      </c>
      <c r="M2" s="30">
        <v>11</v>
      </c>
      <c r="N2" s="31">
        <v>12</v>
      </c>
      <c r="O2" s="2" t="s">
        <v>2</v>
      </c>
    </row>
    <row r="3" spans="1:15">
      <c r="A3" s="32" t="s">
        <v>7</v>
      </c>
      <c r="B3" s="4"/>
      <c r="C3" s="7">
        <v>31</v>
      </c>
      <c r="D3" s="8">
        <v>21.9</v>
      </c>
      <c r="E3" s="8">
        <v>14.6</v>
      </c>
      <c r="F3" s="8">
        <v>6.6</v>
      </c>
      <c r="G3" s="8">
        <v>9.6999999999999993</v>
      </c>
      <c r="H3" s="8">
        <v>10.6</v>
      </c>
      <c r="I3" s="8">
        <v>15.7</v>
      </c>
      <c r="J3" s="8">
        <v>9.5</v>
      </c>
      <c r="K3" s="8">
        <v>34.1</v>
      </c>
      <c r="L3" s="8">
        <v>15</v>
      </c>
      <c r="M3" s="8">
        <v>10</v>
      </c>
      <c r="N3" s="20">
        <v>19.100000000000001</v>
      </c>
      <c r="O3" s="33">
        <f>AVERAGE(C3:N3)</f>
        <v>16.483333333333331</v>
      </c>
    </row>
    <row r="4" spans="1:15">
      <c r="A4" s="32">
        <v>1</v>
      </c>
      <c r="B4" s="4"/>
      <c r="C4" s="7">
        <v>31.4861</v>
      </c>
      <c r="D4" s="8">
        <v>23.020399999999999</v>
      </c>
      <c r="E4" s="8">
        <v>17.756</v>
      </c>
      <c r="F4" s="8">
        <v>4.9221000000000004</v>
      </c>
      <c r="G4" s="8">
        <v>10.136100000000001</v>
      </c>
      <c r="H4" s="8">
        <v>11.457700000000001</v>
      </c>
      <c r="I4" s="8">
        <v>13.3302</v>
      </c>
      <c r="J4" s="8">
        <v>10.8954</v>
      </c>
      <c r="K4" s="8">
        <v>34.827599999999997</v>
      </c>
      <c r="L4" s="8">
        <v>16.349799999999998</v>
      </c>
      <c r="M4" s="8">
        <v>10.541499999999999</v>
      </c>
      <c r="N4" s="20">
        <v>17.724</v>
      </c>
      <c r="O4" s="25">
        <f t="shared" ref="O4:O10" si="0">AVERAGE(C4:N4)</f>
        <v>16.870574999999999</v>
      </c>
    </row>
    <row r="5" spans="1:15">
      <c r="A5" s="32">
        <v>2</v>
      </c>
      <c r="B5" s="3"/>
      <c r="C5" s="7">
        <v>31.14</v>
      </c>
      <c r="D5" s="8">
        <v>22.95</v>
      </c>
      <c r="E5" s="8">
        <v>17.149999999999999</v>
      </c>
      <c r="F5" s="8">
        <v>4.6100000000000003</v>
      </c>
      <c r="G5" s="8">
        <v>9.8699999999999992</v>
      </c>
      <c r="H5" s="8">
        <v>10.220000000000001</v>
      </c>
      <c r="I5" s="8">
        <v>14.15</v>
      </c>
      <c r="J5" s="8">
        <v>9.73</v>
      </c>
      <c r="K5" s="8">
        <v>34.6</v>
      </c>
      <c r="L5" s="8">
        <v>15.59</v>
      </c>
      <c r="M5" s="8">
        <v>9.9</v>
      </c>
      <c r="N5" s="20">
        <v>18.18</v>
      </c>
      <c r="O5" s="25">
        <f t="shared" si="0"/>
        <v>16.507500000000004</v>
      </c>
    </row>
    <row r="6" spans="1:15">
      <c r="A6" s="32">
        <v>3</v>
      </c>
      <c r="B6" s="3"/>
      <c r="C6" s="7">
        <v>31.36</v>
      </c>
      <c r="D6" s="8">
        <v>22.66</v>
      </c>
      <c r="E6" s="8">
        <v>22.5</v>
      </c>
      <c r="F6" s="8">
        <v>9.83</v>
      </c>
      <c r="G6" s="8">
        <v>14.87</v>
      </c>
      <c r="H6" s="8">
        <v>17.02</v>
      </c>
      <c r="I6" s="8">
        <v>23.01</v>
      </c>
      <c r="J6" s="8">
        <v>9.77</v>
      </c>
      <c r="K6" s="8">
        <v>34.85</v>
      </c>
      <c r="L6" s="8">
        <v>16.12</v>
      </c>
      <c r="M6" s="8">
        <v>10.06</v>
      </c>
      <c r="N6" s="20">
        <v>18.13</v>
      </c>
      <c r="O6" s="25">
        <f t="shared" si="0"/>
        <v>19.181666666666668</v>
      </c>
    </row>
    <row r="7" spans="1:15">
      <c r="A7" s="32">
        <v>4</v>
      </c>
      <c r="B7" s="3"/>
      <c r="C7" s="7">
        <v>31.39</v>
      </c>
      <c r="D7" s="8">
        <v>22.63</v>
      </c>
      <c r="E7" s="8">
        <v>16.739999999999998</v>
      </c>
      <c r="F7" s="8">
        <v>5.4</v>
      </c>
      <c r="G7" s="8">
        <v>10.14</v>
      </c>
      <c r="H7" s="8">
        <v>12.2</v>
      </c>
      <c r="I7" s="8">
        <v>14.94</v>
      </c>
      <c r="J7" s="8">
        <v>9.7799999999999994</v>
      </c>
      <c r="K7" s="8">
        <v>34.17</v>
      </c>
      <c r="L7" s="8">
        <v>17.649999999999999</v>
      </c>
      <c r="M7" s="8">
        <v>10.199999999999999</v>
      </c>
      <c r="N7" s="20">
        <v>19.100000000000001</v>
      </c>
      <c r="O7" s="25">
        <f t="shared" si="0"/>
        <v>17.028333333333332</v>
      </c>
    </row>
    <row r="8" spans="1:15">
      <c r="A8" s="32">
        <v>5</v>
      </c>
      <c r="B8" s="3"/>
      <c r="C8" s="9">
        <v>31.35</v>
      </c>
      <c r="D8" s="10">
        <v>23.07</v>
      </c>
      <c r="E8" s="10">
        <v>17.93</v>
      </c>
      <c r="F8" s="10">
        <v>5.83</v>
      </c>
      <c r="G8" s="10">
        <v>10.55</v>
      </c>
      <c r="H8" s="10">
        <v>11.55</v>
      </c>
      <c r="I8" s="10">
        <v>13.88</v>
      </c>
      <c r="J8" s="10">
        <v>10.16</v>
      </c>
      <c r="K8" s="10">
        <v>35.549999999999997</v>
      </c>
      <c r="L8" s="10">
        <v>16.78</v>
      </c>
      <c r="M8" s="10">
        <v>10.86</v>
      </c>
      <c r="N8" s="21">
        <v>17.34</v>
      </c>
      <c r="O8" s="25">
        <f t="shared" si="0"/>
        <v>17.070833333333333</v>
      </c>
    </row>
    <row r="9" spans="1:15">
      <c r="A9" s="32">
        <v>5</v>
      </c>
      <c r="B9" s="3"/>
      <c r="C9" s="13">
        <v>31.67</v>
      </c>
      <c r="D9" s="14">
        <v>23.22</v>
      </c>
      <c r="E9" s="14">
        <v>18.75</v>
      </c>
      <c r="F9" s="14">
        <v>5.52</v>
      </c>
      <c r="G9" s="14">
        <v>10.51</v>
      </c>
      <c r="H9" s="14">
        <v>12.37</v>
      </c>
      <c r="I9" s="14">
        <v>14.31</v>
      </c>
      <c r="J9" s="14">
        <v>10.28</v>
      </c>
      <c r="K9" s="14">
        <v>34.89</v>
      </c>
      <c r="L9" s="14">
        <v>16.38</v>
      </c>
      <c r="M9" s="14">
        <v>10.32</v>
      </c>
      <c r="N9" s="22">
        <v>17.34</v>
      </c>
      <c r="O9" s="25">
        <f t="shared" si="0"/>
        <v>17.13</v>
      </c>
    </row>
    <row r="10" spans="1:15" ht="15.75" thickBot="1">
      <c r="A10" s="32">
        <v>6</v>
      </c>
      <c r="B10" s="3"/>
      <c r="C10" s="37">
        <v>30.95</v>
      </c>
      <c r="D10" s="38">
        <v>22.71</v>
      </c>
      <c r="E10" s="38">
        <v>17.63</v>
      </c>
      <c r="F10" s="38">
        <v>6.59</v>
      </c>
      <c r="G10" s="38">
        <v>9.7899999999999991</v>
      </c>
      <c r="H10" s="38">
        <v>10.82</v>
      </c>
      <c r="I10" s="38">
        <v>12.9</v>
      </c>
      <c r="J10" s="38">
        <v>9.44</v>
      </c>
      <c r="K10" s="38">
        <v>34.01</v>
      </c>
      <c r="L10" s="38">
        <v>15.59</v>
      </c>
      <c r="M10" s="38">
        <v>9.8699999999999992</v>
      </c>
      <c r="N10" s="39">
        <v>18.440000000000001</v>
      </c>
      <c r="O10" s="40">
        <f t="shared" si="0"/>
        <v>16.561666666666664</v>
      </c>
    </row>
    <row r="11" spans="1:15">
      <c r="B11" s="17" t="s">
        <v>6</v>
      </c>
      <c r="C11" s="15">
        <f t="shared" ref="C11:O11" si="1">AVERAGE(C4:C9)</f>
        <v>31.399349999999998</v>
      </c>
      <c r="D11" s="16">
        <f t="shared" si="1"/>
        <v>22.925066666666666</v>
      </c>
      <c r="E11" s="16">
        <f t="shared" si="1"/>
        <v>18.471</v>
      </c>
      <c r="F11" s="16">
        <f t="shared" si="1"/>
        <v>6.0186833333333327</v>
      </c>
      <c r="G11" s="16">
        <f t="shared" si="1"/>
        <v>11.012683333333335</v>
      </c>
      <c r="H11" s="16">
        <f t="shared" si="1"/>
        <v>12.469616666666667</v>
      </c>
      <c r="I11" s="16">
        <f t="shared" si="1"/>
        <v>15.603366666666666</v>
      </c>
      <c r="J11" s="16">
        <f t="shared" si="1"/>
        <v>10.102566666666666</v>
      </c>
      <c r="K11" s="16">
        <f t="shared" si="1"/>
        <v>34.814600000000006</v>
      </c>
      <c r="L11" s="16">
        <f t="shared" si="1"/>
        <v>16.478300000000001</v>
      </c>
      <c r="M11" s="16">
        <f t="shared" si="1"/>
        <v>10.313583333333332</v>
      </c>
      <c r="N11" s="23">
        <f t="shared" si="1"/>
        <v>17.968999999999998</v>
      </c>
      <c r="O11" s="27">
        <f t="shared" si="1"/>
        <v>17.298151388888886</v>
      </c>
    </row>
    <row r="12" spans="1:15" ht="15.75" thickBot="1">
      <c r="B12" s="18" t="s">
        <v>5</v>
      </c>
      <c r="C12" s="11">
        <f t="shared" ref="C12:O12" si="2">STDEV(C4:C9)</f>
        <v>0.17441942265699689</v>
      </c>
      <c r="D12" s="12">
        <f t="shared" si="2"/>
        <v>0.23453193101730954</v>
      </c>
      <c r="E12" s="12">
        <f t="shared" si="2"/>
        <v>2.0907410169602665</v>
      </c>
      <c r="F12" s="12">
        <f t="shared" si="2"/>
        <v>1.9172936138387013</v>
      </c>
      <c r="G12" s="12">
        <f t="shared" si="2"/>
        <v>1.9069010466373479</v>
      </c>
      <c r="H12" s="12">
        <f t="shared" si="2"/>
        <v>2.354529694369266</v>
      </c>
      <c r="I12" s="12">
        <f t="shared" si="2"/>
        <v>3.66662307943791</v>
      </c>
      <c r="J12" s="12">
        <f t="shared" si="2"/>
        <v>0.45095934036970409</v>
      </c>
      <c r="K12" s="12">
        <f t="shared" si="2"/>
        <v>0.44932901085934901</v>
      </c>
      <c r="L12" s="12">
        <f t="shared" si="2"/>
        <v>0.69390701106128649</v>
      </c>
      <c r="M12" s="12">
        <f t="shared" si="2"/>
        <v>0.34606797261039596</v>
      </c>
      <c r="N12" s="24">
        <f t="shared" si="2"/>
        <v>0.66346213154938227</v>
      </c>
      <c r="O12" s="28">
        <f t="shared" si="2"/>
        <v>0.94956107331550632</v>
      </c>
    </row>
    <row r="14" spans="1:15" ht="15.75" thickBot="1"/>
    <row r="15" spans="1:15" ht="15.75" thickBot="1">
      <c r="C15" s="34" t="s">
        <v>3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spans="1:15" ht="15.75" thickBot="1">
      <c r="A16" s="32" t="s">
        <v>8</v>
      </c>
      <c r="B16" s="4" t="s">
        <v>0</v>
      </c>
      <c r="C16" s="29">
        <v>1</v>
      </c>
      <c r="D16" s="30">
        <v>2</v>
      </c>
      <c r="E16" s="30">
        <v>3</v>
      </c>
      <c r="F16" s="30">
        <v>4</v>
      </c>
      <c r="G16" s="30">
        <v>5</v>
      </c>
      <c r="H16" s="30">
        <v>6</v>
      </c>
      <c r="I16" s="30">
        <v>7</v>
      </c>
      <c r="J16" s="30">
        <v>8</v>
      </c>
      <c r="K16" s="30">
        <v>9</v>
      </c>
      <c r="L16" s="30">
        <v>10</v>
      </c>
      <c r="M16" s="30">
        <v>11</v>
      </c>
      <c r="N16" s="31">
        <v>12</v>
      </c>
      <c r="O16" s="2" t="s">
        <v>2</v>
      </c>
    </row>
    <row r="17" spans="1:15">
      <c r="A17" s="32" t="s">
        <v>7</v>
      </c>
      <c r="B17" s="4"/>
      <c r="C17" s="5">
        <v>49.9</v>
      </c>
      <c r="D17" s="6">
        <v>41.1</v>
      </c>
      <c r="E17" s="6">
        <v>43.9</v>
      </c>
      <c r="F17" s="6">
        <v>59.4</v>
      </c>
      <c r="G17" s="6">
        <v>49.8</v>
      </c>
      <c r="H17" s="6">
        <v>44.5</v>
      </c>
      <c r="I17" s="6">
        <v>22.3</v>
      </c>
      <c r="J17" s="6">
        <v>28.1</v>
      </c>
      <c r="K17" s="6">
        <v>41.2</v>
      </c>
      <c r="L17" s="6">
        <v>34</v>
      </c>
      <c r="M17" s="6">
        <v>36.4</v>
      </c>
      <c r="N17" s="19">
        <v>22.4</v>
      </c>
      <c r="O17" s="25">
        <f>AVERAGE(C17:N17)</f>
        <v>39.416666666666664</v>
      </c>
    </row>
    <row r="18" spans="1:15">
      <c r="A18" s="32">
        <v>1</v>
      </c>
      <c r="B18" s="4"/>
      <c r="C18" s="7">
        <v>51.061700000000002</v>
      </c>
      <c r="D18" s="8">
        <v>38.722499999999997</v>
      </c>
      <c r="E18" s="8">
        <v>19.820399999999999</v>
      </c>
      <c r="F18" s="8">
        <v>61.258400000000002</v>
      </c>
      <c r="G18" s="8">
        <v>51.566400000000002</v>
      </c>
      <c r="H18" s="8">
        <v>33.065600000000003</v>
      </c>
      <c r="I18" s="8">
        <v>22.823</v>
      </c>
      <c r="J18" s="8">
        <v>28.4513</v>
      </c>
      <c r="K18" s="8">
        <v>41.112400000000001</v>
      </c>
      <c r="L18" s="8">
        <v>34.431100000000001</v>
      </c>
      <c r="M18" s="8">
        <v>37.676099999999998</v>
      </c>
      <c r="N18" s="20">
        <v>23.127199999999998</v>
      </c>
      <c r="O18" s="25">
        <f t="shared" ref="O18:O24" si="3">AVERAGE(C18:N18)</f>
        <v>36.926341666666666</v>
      </c>
    </row>
    <row r="19" spans="1:15">
      <c r="A19" s="32">
        <v>2</v>
      </c>
      <c r="B19" s="3"/>
      <c r="C19" s="7">
        <v>50.78</v>
      </c>
      <c r="D19" s="8">
        <v>36.71</v>
      </c>
      <c r="E19" s="8">
        <v>19.920000000000002</v>
      </c>
      <c r="F19" s="8">
        <v>60.88</v>
      </c>
      <c r="G19" s="8">
        <v>50.26</v>
      </c>
      <c r="H19" s="8">
        <v>32.119999999999997</v>
      </c>
      <c r="I19" s="8">
        <v>23.16</v>
      </c>
      <c r="J19" s="8">
        <v>28.5</v>
      </c>
      <c r="K19" s="8">
        <v>41.62</v>
      </c>
      <c r="L19" s="8">
        <v>34.450000000000003</v>
      </c>
      <c r="M19" s="8">
        <v>37.159999999999997</v>
      </c>
      <c r="N19" s="20">
        <v>23.05</v>
      </c>
      <c r="O19" s="25">
        <f t="shared" si="3"/>
        <v>36.550833333333337</v>
      </c>
    </row>
    <row r="20" spans="1:15">
      <c r="A20" s="32">
        <v>3</v>
      </c>
      <c r="B20" s="3"/>
      <c r="C20" s="7">
        <v>54.57</v>
      </c>
      <c r="D20" s="8">
        <v>44.11</v>
      </c>
      <c r="E20" s="8">
        <v>30.89</v>
      </c>
      <c r="F20" s="8">
        <v>67.680000000000007</v>
      </c>
      <c r="G20" s="8">
        <v>53.77</v>
      </c>
      <c r="H20" s="8">
        <v>33.31</v>
      </c>
      <c r="I20" s="8">
        <v>23.08</v>
      </c>
      <c r="J20" s="8">
        <v>28.77</v>
      </c>
      <c r="K20" s="8">
        <v>41.4</v>
      </c>
      <c r="L20" s="8">
        <v>34.47</v>
      </c>
      <c r="M20" s="8">
        <v>39.54</v>
      </c>
      <c r="N20" s="20">
        <v>23.82</v>
      </c>
      <c r="O20" s="25">
        <f t="shared" si="3"/>
        <v>39.6175</v>
      </c>
    </row>
    <row r="21" spans="1:15">
      <c r="A21" s="32">
        <v>4</v>
      </c>
      <c r="B21" s="3"/>
      <c r="C21" s="7">
        <v>50.84</v>
      </c>
      <c r="D21" s="8">
        <v>39.74</v>
      </c>
      <c r="E21" s="8">
        <v>20.2</v>
      </c>
      <c r="F21" s="8">
        <v>58.68</v>
      </c>
      <c r="G21" s="8">
        <v>52.43</v>
      </c>
      <c r="H21" s="8">
        <v>32.94</v>
      </c>
      <c r="I21" s="8">
        <v>22.6</v>
      </c>
      <c r="J21" s="8">
        <v>28.34</v>
      </c>
      <c r="K21" s="8">
        <v>40.799999999999997</v>
      </c>
      <c r="L21" s="8">
        <v>34.04</v>
      </c>
      <c r="M21" s="8">
        <v>37.6</v>
      </c>
      <c r="N21" s="20">
        <v>22.9</v>
      </c>
      <c r="O21" s="25">
        <f t="shared" si="3"/>
        <v>36.759166666666665</v>
      </c>
    </row>
    <row r="22" spans="1:15">
      <c r="A22" s="32">
        <v>5</v>
      </c>
      <c r="B22" s="3"/>
      <c r="C22" s="9">
        <v>50</v>
      </c>
      <c r="D22" s="10">
        <v>37.15</v>
      </c>
      <c r="E22" s="10">
        <v>20</v>
      </c>
      <c r="F22" s="10">
        <v>58.79</v>
      </c>
      <c r="G22" s="10">
        <v>52.05</v>
      </c>
      <c r="H22" s="10">
        <v>33.78</v>
      </c>
      <c r="I22" s="10">
        <v>21.74</v>
      </c>
      <c r="J22" s="10">
        <v>28.02</v>
      </c>
      <c r="K22" s="10">
        <v>40.229999999999997</v>
      </c>
      <c r="L22" s="10">
        <v>33.85</v>
      </c>
      <c r="M22" s="10">
        <v>37.36</v>
      </c>
      <c r="N22" s="21">
        <v>22.76</v>
      </c>
      <c r="O22" s="25">
        <f t="shared" si="3"/>
        <v>36.310833333333335</v>
      </c>
    </row>
    <row r="23" spans="1:15">
      <c r="A23" s="32">
        <v>5</v>
      </c>
      <c r="B23" s="3"/>
      <c r="C23" s="13">
        <v>50.99</v>
      </c>
      <c r="D23" s="14">
        <v>36.26</v>
      </c>
      <c r="E23" s="14">
        <v>19.66</v>
      </c>
      <c r="F23" s="14">
        <v>60.15</v>
      </c>
      <c r="G23" s="14">
        <v>50.98</v>
      </c>
      <c r="H23" s="14">
        <v>32.479999999999997</v>
      </c>
      <c r="I23" s="14">
        <v>22.31</v>
      </c>
      <c r="J23" s="14">
        <v>27.84</v>
      </c>
      <c r="K23" s="14">
        <v>40.869999999999997</v>
      </c>
      <c r="L23" s="14">
        <v>34.19</v>
      </c>
      <c r="M23" s="14">
        <v>36.68</v>
      </c>
      <c r="N23" s="22">
        <v>22.94</v>
      </c>
      <c r="O23" s="26">
        <f t="shared" si="3"/>
        <v>36.279166666666661</v>
      </c>
    </row>
    <row r="24" spans="1:15" ht="15.75" thickBot="1">
      <c r="A24" s="32">
        <v>6</v>
      </c>
      <c r="B24" s="3"/>
      <c r="C24" s="37">
        <v>49.99</v>
      </c>
      <c r="D24" s="38">
        <v>37.1</v>
      </c>
      <c r="E24" s="38">
        <v>19.48</v>
      </c>
      <c r="F24" s="38">
        <v>59.88</v>
      </c>
      <c r="G24" s="38">
        <v>49.33</v>
      </c>
      <c r="H24" s="38">
        <v>32.56</v>
      </c>
      <c r="I24" s="38">
        <v>23.82</v>
      </c>
      <c r="J24" s="38">
        <v>28.71</v>
      </c>
      <c r="K24" s="38">
        <v>41.06</v>
      </c>
      <c r="L24" s="38">
        <v>34.08</v>
      </c>
      <c r="M24" s="38">
        <v>36.96</v>
      </c>
      <c r="N24" s="39">
        <v>22.59</v>
      </c>
      <c r="O24" s="26">
        <f t="shared" si="3"/>
        <v>36.29666666666666</v>
      </c>
    </row>
    <row r="25" spans="1:15">
      <c r="B25" s="17" t="s">
        <v>6</v>
      </c>
      <c r="C25" s="15">
        <f t="shared" ref="C25:O25" si="4">AVERAGE(C18:C23)</f>
        <v>51.37361666666667</v>
      </c>
      <c r="D25" s="16">
        <f t="shared" si="4"/>
        <v>38.782083333333333</v>
      </c>
      <c r="E25" s="16">
        <f t="shared" si="4"/>
        <v>21.748400000000004</v>
      </c>
      <c r="F25" s="16">
        <f t="shared" si="4"/>
        <v>61.239733333333334</v>
      </c>
      <c r="G25" s="16">
        <f t="shared" si="4"/>
        <v>51.842733333333342</v>
      </c>
      <c r="H25" s="16">
        <f t="shared" si="4"/>
        <v>32.949266666666666</v>
      </c>
      <c r="I25" s="16">
        <f t="shared" si="4"/>
        <v>22.618833333333331</v>
      </c>
      <c r="J25" s="16">
        <f t="shared" si="4"/>
        <v>28.320216666666667</v>
      </c>
      <c r="K25" s="16">
        <f t="shared" si="4"/>
        <v>41.005399999999995</v>
      </c>
      <c r="L25" s="16">
        <f t="shared" si="4"/>
        <v>34.238516666666662</v>
      </c>
      <c r="M25" s="16">
        <f t="shared" si="4"/>
        <v>37.669350000000001</v>
      </c>
      <c r="N25" s="23">
        <f t="shared" si="4"/>
        <v>23.099533333333337</v>
      </c>
      <c r="O25" s="27">
        <f t="shared" si="4"/>
        <v>37.073973611111107</v>
      </c>
    </row>
    <row r="26" spans="1:15" ht="15.75" thickBot="1">
      <c r="B26" s="18" t="s">
        <v>5</v>
      </c>
      <c r="C26" s="11">
        <f t="shared" ref="C26:O26" si="5">STDEV(C18:C23)</f>
        <v>1.6115378002598275</v>
      </c>
      <c r="D26" s="12">
        <f t="shared" si="5"/>
        <v>2.9197938354730248</v>
      </c>
      <c r="E26" s="12">
        <f t="shared" si="5"/>
        <v>4.4820740913108326</v>
      </c>
      <c r="F26" s="12">
        <f t="shared" si="5"/>
        <v>3.3270929693452307</v>
      </c>
      <c r="G26" s="12">
        <f t="shared" si="5"/>
        <v>1.2188447098238135</v>
      </c>
      <c r="H26" s="12">
        <f t="shared" si="5"/>
        <v>0.59021354327626674</v>
      </c>
      <c r="I26" s="12">
        <f t="shared" si="5"/>
        <v>0.53203399014230868</v>
      </c>
      <c r="J26" s="12">
        <f t="shared" si="5"/>
        <v>0.3385083184601807</v>
      </c>
      <c r="K26" s="12">
        <f t="shared" si="5"/>
        <v>0.4912552900485499</v>
      </c>
      <c r="L26" s="12">
        <f t="shared" si="5"/>
        <v>0.25616635545392169</v>
      </c>
      <c r="M26" s="12">
        <f t="shared" si="5"/>
        <v>0.98368030121591121</v>
      </c>
      <c r="N26" s="24">
        <f t="shared" si="5"/>
        <v>0.37492360110612988</v>
      </c>
      <c r="O26" s="28">
        <f t="shared" si="5"/>
        <v>1.2710784403020696</v>
      </c>
    </row>
    <row r="28" spans="1:15" ht="15.75" thickBot="1"/>
    <row r="29" spans="1:15" ht="15.75" thickBot="1">
      <c r="C29" s="34" t="s">
        <v>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</row>
    <row r="30" spans="1:15" ht="15.75" thickBot="1">
      <c r="A30" s="32" t="s">
        <v>8</v>
      </c>
      <c r="B30" s="4" t="s">
        <v>0</v>
      </c>
      <c r="C30" s="29">
        <v>1</v>
      </c>
      <c r="D30" s="30">
        <v>2</v>
      </c>
      <c r="E30" s="30">
        <v>3</v>
      </c>
      <c r="F30" s="30">
        <v>4</v>
      </c>
      <c r="G30" s="30">
        <v>5</v>
      </c>
      <c r="H30" s="30">
        <v>6</v>
      </c>
      <c r="I30" s="30">
        <v>7</v>
      </c>
      <c r="J30" s="30">
        <v>8</v>
      </c>
      <c r="K30" s="30">
        <v>9</v>
      </c>
      <c r="L30" s="30">
        <v>10</v>
      </c>
      <c r="M30" s="30">
        <v>11</v>
      </c>
      <c r="N30" s="31">
        <v>12</v>
      </c>
      <c r="O30" s="2" t="s">
        <v>2</v>
      </c>
    </row>
    <row r="31" spans="1:15">
      <c r="A31" s="32" t="s">
        <v>7</v>
      </c>
      <c r="B31" s="4"/>
      <c r="C31" s="5">
        <v>40.700000000000003</v>
      </c>
      <c r="D31" s="6">
        <v>13.3</v>
      </c>
      <c r="E31" s="6">
        <v>12.4</v>
      </c>
      <c r="F31" s="6">
        <v>32.299999999999997</v>
      </c>
      <c r="G31" s="6">
        <v>38.200000000000003</v>
      </c>
      <c r="H31" s="6">
        <v>13.8</v>
      </c>
      <c r="I31" s="6">
        <v>14.6</v>
      </c>
      <c r="J31" s="6">
        <v>16</v>
      </c>
      <c r="K31" s="6">
        <v>30.4</v>
      </c>
      <c r="L31" s="6">
        <v>31.5</v>
      </c>
      <c r="M31" s="6">
        <v>24.6</v>
      </c>
      <c r="N31" s="19">
        <v>32.799999999999997</v>
      </c>
      <c r="O31" s="25">
        <f>AVERAGE(C31:N31)</f>
        <v>25.05</v>
      </c>
    </row>
    <row r="32" spans="1:15">
      <c r="A32" s="32">
        <v>1</v>
      </c>
      <c r="B32" s="4"/>
      <c r="C32" s="7">
        <v>41.655900000000003</v>
      </c>
      <c r="D32" s="8">
        <v>13.8643</v>
      </c>
      <c r="E32" s="8">
        <v>12.705399999999999</v>
      </c>
      <c r="F32" s="8">
        <v>32.660299999999999</v>
      </c>
      <c r="G32" s="8">
        <v>39.103900000000003</v>
      </c>
      <c r="H32" s="8">
        <v>14.436</v>
      </c>
      <c r="I32" s="8">
        <v>14.7461</v>
      </c>
      <c r="J32" s="8">
        <v>15.9748</v>
      </c>
      <c r="K32" s="8">
        <v>29.540500000000002</v>
      </c>
      <c r="L32" s="8">
        <v>31.919699999999999</v>
      </c>
      <c r="M32" s="8">
        <v>25.191800000000001</v>
      </c>
      <c r="N32" s="20">
        <v>33.090899999999998</v>
      </c>
      <c r="O32" s="25">
        <f t="shared" ref="O32:O38" si="6">AVERAGE(C32:N32)</f>
        <v>25.407466666666668</v>
      </c>
    </row>
    <row r="33" spans="1:39">
      <c r="A33" s="32">
        <v>2</v>
      </c>
      <c r="B33" s="3"/>
      <c r="C33" s="7">
        <v>40.72</v>
      </c>
      <c r="D33" s="8">
        <v>13.7</v>
      </c>
      <c r="E33" s="8">
        <v>12.97</v>
      </c>
      <c r="F33" s="8">
        <v>34.15</v>
      </c>
      <c r="G33" s="8">
        <v>40.729999999999997</v>
      </c>
      <c r="H33" s="8">
        <v>15.61</v>
      </c>
      <c r="I33" s="8">
        <v>14.94</v>
      </c>
      <c r="J33" s="8">
        <v>15.23</v>
      </c>
      <c r="K33" s="8">
        <v>29.55</v>
      </c>
      <c r="L33" s="8">
        <v>31.14</v>
      </c>
      <c r="M33" s="8">
        <v>25.05</v>
      </c>
      <c r="N33" s="20">
        <v>32.479999999999997</v>
      </c>
      <c r="O33" s="25">
        <f t="shared" si="6"/>
        <v>25.522500000000004</v>
      </c>
    </row>
    <row r="34" spans="1:39">
      <c r="A34" s="32">
        <v>3</v>
      </c>
      <c r="B34" s="3"/>
      <c r="C34" s="7">
        <v>44.57</v>
      </c>
      <c r="D34" s="8">
        <v>16.989999999999998</v>
      </c>
      <c r="E34" s="8">
        <v>13.06</v>
      </c>
      <c r="F34" s="8">
        <v>33.81</v>
      </c>
      <c r="G34" s="8">
        <v>40.479999999999997</v>
      </c>
      <c r="H34" s="8">
        <v>15.56</v>
      </c>
      <c r="I34" s="8">
        <v>15.71</v>
      </c>
      <c r="J34" s="8">
        <v>17.75</v>
      </c>
      <c r="K34" s="8">
        <v>33.96</v>
      </c>
      <c r="L34" s="8">
        <v>38.479999999999997</v>
      </c>
      <c r="M34" s="8">
        <v>33.51</v>
      </c>
      <c r="N34" s="20">
        <v>38.01</v>
      </c>
      <c r="O34" s="25">
        <f t="shared" si="6"/>
        <v>28.490833333333331</v>
      </c>
    </row>
    <row r="35" spans="1:39">
      <c r="A35" s="32">
        <v>4</v>
      </c>
      <c r="B35" s="3"/>
      <c r="C35" s="7">
        <v>39.99</v>
      </c>
      <c r="D35" s="8">
        <v>14.36</v>
      </c>
      <c r="E35" s="8">
        <v>12.27</v>
      </c>
      <c r="F35" s="8">
        <v>32.659999999999997</v>
      </c>
      <c r="G35" s="8">
        <v>39.049999999999997</v>
      </c>
      <c r="H35" s="8">
        <v>14.81</v>
      </c>
      <c r="I35" s="8">
        <v>15.74</v>
      </c>
      <c r="J35" s="8">
        <v>29.68</v>
      </c>
      <c r="K35" s="8">
        <v>31.22</v>
      </c>
      <c r="L35" s="8">
        <v>25.88</v>
      </c>
      <c r="M35" s="8">
        <v>14.77</v>
      </c>
      <c r="N35" s="20">
        <v>32.729999999999997</v>
      </c>
      <c r="O35" s="25">
        <f t="shared" si="6"/>
        <v>25.263333333333335</v>
      </c>
    </row>
    <row r="36" spans="1:39">
      <c r="A36" s="32">
        <v>5</v>
      </c>
      <c r="B36" s="3"/>
      <c r="C36" s="9">
        <v>41.32</v>
      </c>
      <c r="D36" s="10">
        <v>13.94</v>
      </c>
      <c r="E36" s="10">
        <v>13.05</v>
      </c>
      <c r="F36" s="10">
        <v>33.31</v>
      </c>
      <c r="G36" s="10">
        <v>38.520000000000003</v>
      </c>
      <c r="H36" s="10">
        <v>15.31</v>
      </c>
      <c r="I36" s="10">
        <v>14.46</v>
      </c>
      <c r="J36" s="10">
        <v>15.88</v>
      </c>
      <c r="K36" s="10">
        <v>29.91</v>
      </c>
      <c r="L36" s="10">
        <v>32.56</v>
      </c>
      <c r="M36" s="10">
        <v>26.7</v>
      </c>
      <c r="N36" s="21">
        <v>33.11</v>
      </c>
      <c r="O36" s="25">
        <f t="shared" si="6"/>
        <v>25.672500000000003</v>
      </c>
    </row>
    <row r="37" spans="1:39">
      <c r="A37" s="32">
        <v>5</v>
      </c>
      <c r="B37" s="3"/>
      <c r="C37" s="13">
        <v>41.11</v>
      </c>
      <c r="D37" s="14">
        <v>13.79</v>
      </c>
      <c r="E37" s="14">
        <v>12.28</v>
      </c>
      <c r="F37" s="14">
        <v>32.6</v>
      </c>
      <c r="G37" s="14">
        <v>38.6</v>
      </c>
      <c r="H37" s="14">
        <v>14.13</v>
      </c>
      <c r="I37" s="14">
        <v>14.84</v>
      </c>
      <c r="J37" s="14">
        <v>15.85</v>
      </c>
      <c r="K37" s="14">
        <v>30.41</v>
      </c>
      <c r="L37" s="14">
        <v>32.31</v>
      </c>
      <c r="M37" s="14">
        <v>25.86</v>
      </c>
      <c r="N37" s="22">
        <v>33.49</v>
      </c>
      <c r="O37" s="26">
        <f t="shared" si="6"/>
        <v>25.439166666666665</v>
      </c>
    </row>
    <row r="38" spans="1:39" ht="15.75" thickBot="1">
      <c r="A38" s="32">
        <v>6</v>
      </c>
      <c r="B38" s="3"/>
      <c r="C38" s="37">
        <v>40.22</v>
      </c>
      <c r="D38" s="38">
        <v>13.51</v>
      </c>
      <c r="E38" s="38">
        <v>12.64</v>
      </c>
      <c r="F38" s="38">
        <v>33.97</v>
      </c>
      <c r="G38" s="38">
        <v>41.08</v>
      </c>
      <c r="H38" s="38">
        <v>16.239999999999998</v>
      </c>
      <c r="I38" s="38">
        <v>14.74</v>
      </c>
      <c r="J38" s="38">
        <v>15</v>
      </c>
      <c r="K38" s="38">
        <v>28.95</v>
      </c>
      <c r="L38" s="38">
        <v>30.59</v>
      </c>
      <c r="M38" s="38">
        <v>24.87</v>
      </c>
      <c r="N38" s="39">
        <v>31.96</v>
      </c>
      <c r="O38" s="26">
        <f t="shared" si="6"/>
        <v>25.314166666666665</v>
      </c>
    </row>
    <row r="39" spans="1:39">
      <c r="B39" s="17" t="s">
        <v>6</v>
      </c>
      <c r="C39" s="15">
        <f t="shared" ref="C39:O39" si="7">AVERAGE(C32:C37)</f>
        <v>41.560983333333333</v>
      </c>
      <c r="D39" s="16">
        <f t="shared" si="7"/>
        <v>14.440716666666665</v>
      </c>
      <c r="E39" s="16">
        <f t="shared" si="7"/>
        <v>12.722566666666665</v>
      </c>
      <c r="F39" s="16">
        <f t="shared" si="7"/>
        <v>33.198383333333332</v>
      </c>
      <c r="G39" s="16">
        <f t="shared" si="7"/>
        <v>39.413983333333334</v>
      </c>
      <c r="H39" s="16">
        <f t="shared" si="7"/>
        <v>14.975999999999999</v>
      </c>
      <c r="I39" s="16">
        <f t="shared" si="7"/>
        <v>15.072683333333336</v>
      </c>
      <c r="J39" s="16">
        <f t="shared" si="7"/>
        <v>18.394133333333333</v>
      </c>
      <c r="K39" s="16">
        <f t="shared" si="7"/>
        <v>30.765083333333333</v>
      </c>
      <c r="L39" s="16">
        <f t="shared" si="7"/>
        <v>32.04828333333333</v>
      </c>
      <c r="M39" s="16">
        <f t="shared" si="7"/>
        <v>25.180299999999999</v>
      </c>
      <c r="N39" s="23">
        <f t="shared" si="7"/>
        <v>33.818483333333326</v>
      </c>
      <c r="O39" s="27">
        <f t="shared" si="7"/>
        <v>25.96596666666667</v>
      </c>
    </row>
    <row r="40" spans="1:39" ht="15.75" thickBot="1">
      <c r="B40" s="18" t="s">
        <v>5</v>
      </c>
      <c r="C40" s="11">
        <f t="shared" ref="C40:O40" si="8">STDEV(C32:C37)</f>
        <v>1.5811319368308432</v>
      </c>
      <c r="D40" s="12">
        <f t="shared" si="8"/>
        <v>1.2696792829949974</v>
      </c>
      <c r="E40" s="12">
        <f t="shared" si="8"/>
        <v>0.3696684009578195</v>
      </c>
      <c r="F40" s="12">
        <f t="shared" si="8"/>
        <v>0.66776648737906463</v>
      </c>
      <c r="G40" s="12">
        <f t="shared" si="8"/>
        <v>0.95485098401110491</v>
      </c>
      <c r="H40" s="12">
        <f t="shared" si="8"/>
        <v>0.6147259552027915</v>
      </c>
      <c r="I40" s="12">
        <f t="shared" si="8"/>
        <v>0.53014488742852095</v>
      </c>
      <c r="J40" s="12">
        <f t="shared" si="8"/>
        <v>5.5936408274635143</v>
      </c>
      <c r="K40" s="12">
        <f t="shared" si="8"/>
        <v>1.688059549206395</v>
      </c>
      <c r="L40" s="12">
        <f t="shared" si="8"/>
        <v>4.0146372291486996</v>
      </c>
      <c r="M40" s="12">
        <f t="shared" si="8"/>
        <v>6.0091070667778936</v>
      </c>
      <c r="N40" s="24">
        <f t="shared" si="8"/>
        <v>2.0825164108997876</v>
      </c>
      <c r="O40" s="28">
        <f t="shared" si="8"/>
        <v>1.2442564964221885</v>
      </c>
    </row>
    <row r="45" spans="1:39">
      <c r="AK45"/>
      <c r="AL45"/>
      <c r="AM45"/>
    </row>
    <row r="46" spans="1:39">
      <c r="AK46"/>
      <c r="AL46"/>
      <c r="AM46"/>
    </row>
  </sheetData>
  <customSheetViews>
    <customSheetView guid="{CF20E44C-74F1-4A26-BED3-56BCB3CD1E67}" topLeftCell="M1">
      <selection activeCell="U18" sqref="U18"/>
      <pageMargins left="0.7" right="0.7" top="0.75" bottom="0.75" header="0.3" footer="0.3"/>
      <pageSetup orientation="landscape" horizontalDpi="0" verticalDpi="0" r:id="rId1"/>
    </customSheetView>
  </customSheetViews>
  <mergeCells count="3">
    <mergeCell ref="C29:N29"/>
    <mergeCell ref="C1:N1"/>
    <mergeCell ref="C15:N15"/>
  </mergeCells>
  <pageMargins left="0.7" right="0.7" top="0.75" bottom="0.75" header="0.3" footer="0.3"/>
  <pageSetup orientation="landscape" verticalDpi="0" r:id="rId2"/>
  <ignoredErrors>
    <ignoredError sqref="C39:N40 C12:N12 C25:N26 C11:N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Compiled Data</vt:lpstr>
    </vt:vector>
  </TitlesOfParts>
  <Company>New Market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</cp:lastModifiedBy>
  <dcterms:created xsi:type="dcterms:W3CDTF">2013-03-20T13:07:27Z</dcterms:created>
  <dcterms:modified xsi:type="dcterms:W3CDTF">2014-03-05T18:23:20Z</dcterms:modified>
</cp:coreProperties>
</file>