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90" yWindow="780" windowWidth="22980" windowHeight="9465"/>
  </bookViews>
  <sheets>
    <sheet name="Chem" sheetId="1" r:id="rId1"/>
    <sheet name="Measurement" sheetId="2" r:id="rId2"/>
  </sheets>
  <externalReferences>
    <externalReference r:id="rId3"/>
  </externalReferences>
  <definedNames>
    <definedName name="nom_chain_length">'[1]chain config'!$C$7</definedName>
  </definedNames>
  <calcPr calcId="145621"/>
</workbook>
</file>

<file path=xl/calcChain.xml><?xml version="1.0" encoding="utf-8"?>
<calcChain xmlns="http://schemas.openxmlformats.org/spreadsheetml/2006/main">
  <c r="AF10" i="1" l="1"/>
</calcChain>
</file>

<file path=xl/sharedStrings.xml><?xml version="1.0" encoding="utf-8"?>
<sst xmlns="http://schemas.openxmlformats.org/spreadsheetml/2006/main" count="49" uniqueCount="48">
  <si>
    <t>TEST</t>
  </si>
  <si>
    <t>GAS</t>
  </si>
  <si>
    <t>KF</t>
  </si>
  <si>
    <t>TGA%</t>
  </si>
  <si>
    <t>VIS</t>
  </si>
  <si>
    <t>HRS</t>
  </si>
  <si>
    <t>OX</t>
  </si>
  <si>
    <t>NI</t>
  </si>
  <si>
    <t>DIL. %</t>
  </si>
  <si>
    <t>Sn</t>
  </si>
  <si>
    <t>Fe</t>
  </si>
  <si>
    <t>Mo</t>
  </si>
  <si>
    <t>Cr</t>
  </si>
  <si>
    <t>P</t>
  </si>
  <si>
    <t>Zn</t>
  </si>
  <si>
    <t>Pb</t>
  </si>
  <si>
    <t>Ni</t>
  </si>
  <si>
    <t>Ba</t>
  </si>
  <si>
    <t>B</t>
  </si>
  <si>
    <t>Si</t>
  </si>
  <si>
    <t>Mn</t>
  </si>
  <si>
    <t>Mg</t>
  </si>
  <si>
    <t>Al</t>
  </si>
  <si>
    <t>Ca</t>
  </si>
  <si>
    <t>Cu</t>
  </si>
  <si>
    <t>Ag</t>
  </si>
  <si>
    <t>Na</t>
  </si>
  <si>
    <t>K</t>
  </si>
  <si>
    <t>H20</t>
  </si>
  <si>
    <t>TAN</t>
  </si>
  <si>
    <t>TBN</t>
  </si>
  <si>
    <t>Soot</t>
  </si>
  <si>
    <t>100 C</t>
  </si>
  <si>
    <t>40 C</t>
  </si>
  <si>
    <t>Dip</t>
  </si>
  <si>
    <t>BBY</t>
  </si>
  <si>
    <t>120hr AVG</t>
  </si>
  <si>
    <t>meas't</t>
  </si>
  <si>
    <t>hours</t>
  </si>
  <si>
    <t>Average</t>
  </si>
  <si>
    <t>COV</t>
  </si>
  <si>
    <t>%delta,
 to BI</t>
  </si>
  <si>
    <t>in. delta
 to BI</t>
  </si>
  <si>
    <t>after BI</t>
  </si>
  <si>
    <t>EOT</t>
  </si>
  <si>
    <t>CW-16-28</t>
  </si>
  <si>
    <t>Matrix 2</t>
  </si>
  <si>
    <t>Oil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</si>
</sst>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</cellStyleXfs>
  <cellXfs count="57">
    <xf numFmtId="0" fontId="0" fillId="0" borderId="0" xfId="0"/>
    <xf numFmtId="0" fontId="0" fillId="4" borderId="21" xfId="0" applyFont="1" applyFill="1" applyBorder="1"/>
    <xf numFmtId="0" fontId="2" fillId="3" borderId="20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3" fillId="0" borderId="0" xfId="2"/>
    <xf numFmtId="0" fontId="5" fillId="0" borderId="0" xfId="2" applyFont="1" applyBorder="1" applyAlignment="1">
      <alignment horizontal="center"/>
    </xf>
    <xf numFmtId="0" fontId="4" fillId="0" borderId="0" xfId="2" applyFont="1"/>
    <xf numFmtId="0" fontId="3" fillId="0" borderId="0" xfId="2" applyBorder="1"/>
    <xf numFmtId="0" fontId="7" fillId="0" borderId="0" xfId="2" applyFont="1" applyBorder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2" fontId="8" fillId="0" borderId="1" xfId="2" applyNumberFormat="1" applyFont="1" applyFill="1" applyBorder="1" applyAlignment="1">
      <alignment horizontal="center"/>
    </xf>
    <xf numFmtId="0" fontId="3" fillId="0" borderId="0" xfId="2" applyFill="1"/>
    <xf numFmtId="1" fontId="8" fillId="0" borderId="1" xfId="2" applyNumberFormat="1" applyFont="1" applyFill="1" applyBorder="1" applyAlignment="1">
      <alignment horizontal="center"/>
    </xf>
    <xf numFmtId="2" fontId="8" fillId="2" borderId="1" xfId="2" applyNumberFormat="1" applyFont="1" applyFill="1" applyBorder="1" applyAlignment="1">
      <alignment horizontal="center"/>
    </xf>
    <xf numFmtId="1" fontId="8" fillId="2" borderId="3" xfId="2" applyNumberFormat="1" applyFont="1" applyFill="1" applyBorder="1" applyAlignment="1">
      <alignment horizontal="center"/>
    </xf>
    <xf numFmtId="2" fontId="8" fillId="2" borderId="3" xfId="2" applyNumberFormat="1" applyFont="1" applyFill="1" applyBorder="1" applyAlignment="1">
      <alignment horizontal="center"/>
    </xf>
    <xf numFmtId="1" fontId="8" fillId="2" borderId="1" xfId="2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164" fontId="8" fillId="2" borderId="3" xfId="2" applyNumberFormat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164" fontId="8" fillId="2" borderId="4" xfId="2" applyNumberFormat="1" applyFont="1" applyFill="1" applyBorder="1" applyAlignment="1">
      <alignment horizontal="center"/>
    </xf>
    <xf numFmtId="164" fontId="8" fillId="0" borderId="5" xfId="2" applyNumberFormat="1" applyFont="1" applyFill="1" applyBorder="1" applyAlignment="1">
      <alignment horizontal="center"/>
    </xf>
    <xf numFmtId="164" fontId="8" fillId="2" borderId="5" xfId="2" applyNumberFormat="1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2" fontId="8" fillId="2" borderId="10" xfId="2" applyNumberFormat="1" applyFont="1" applyFill="1" applyBorder="1" applyAlignment="1">
      <alignment horizontal="center"/>
    </xf>
    <xf numFmtId="2" fontId="8" fillId="0" borderId="11" xfId="2" applyNumberFormat="1" applyFont="1" applyFill="1" applyBorder="1" applyAlignment="1">
      <alignment horizontal="center"/>
    </xf>
    <xf numFmtId="2" fontId="8" fillId="2" borderId="11" xfId="2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/>
    <xf numFmtId="1" fontId="7" fillId="0" borderId="0" xfId="2" applyNumberFormat="1" applyFont="1"/>
    <xf numFmtId="0" fontId="6" fillId="0" borderId="13" xfId="2" applyFont="1" applyFill="1" applyBorder="1" applyAlignment="1">
      <alignment horizontal="center"/>
    </xf>
    <xf numFmtId="2" fontId="8" fillId="0" borderId="14" xfId="2" applyNumberFormat="1" applyFont="1" applyFill="1" applyBorder="1" applyAlignment="1">
      <alignment horizontal="center"/>
    </xf>
    <xf numFmtId="164" fontId="8" fillId="0" borderId="15" xfId="2" applyNumberFormat="1" applyFont="1" applyFill="1" applyBorder="1" applyAlignment="1">
      <alignment horizontal="center"/>
    </xf>
    <xf numFmtId="1" fontId="8" fillId="0" borderId="14" xfId="2" applyNumberFormat="1" applyFont="1" applyFill="1" applyBorder="1" applyAlignment="1">
      <alignment horizontal="center"/>
    </xf>
    <xf numFmtId="164" fontId="8" fillId="0" borderId="14" xfId="2" applyNumberFormat="1" applyFont="1" applyFill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0" fontId="5" fillId="0" borderId="8" xfId="2" applyFont="1" applyFill="1" applyBorder="1"/>
    <xf numFmtId="2" fontId="8" fillId="2" borderId="17" xfId="2" applyNumberFormat="1" applyFont="1" applyFill="1" applyBorder="1" applyAlignment="1">
      <alignment horizontal="center"/>
    </xf>
    <xf numFmtId="2" fontId="8" fillId="0" borderId="2" xfId="2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center"/>
    </xf>
    <xf numFmtId="2" fontId="8" fillId="0" borderId="18" xfId="2" applyNumberFormat="1" applyFont="1" applyFill="1" applyBorder="1" applyAlignment="1">
      <alignment horizontal="center"/>
    </xf>
    <xf numFmtId="2" fontId="8" fillId="0" borderId="12" xfId="2" applyNumberFormat="1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165" fontId="0" fillId="4" borderId="22" xfId="0" applyNumberFormat="1" applyFont="1" applyFill="1" applyBorder="1" applyAlignment="1">
      <alignment horizontal="center"/>
    </xf>
    <xf numFmtId="10" fontId="0" fillId="4" borderId="22" xfId="1" applyNumberFormat="1" applyFont="1" applyFill="1" applyBorder="1" applyAlignment="1">
      <alignment horizontal="center"/>
    </xf>
    <xf numFmtId="166" fontId="0" fillId="4" borderId="23" xfId="1" applyNumberFormat="1" applyFont="1" applyFill="1" applyBorder="1" applyAlignment="1">
      <alignment horizontal="center"/>
    </xf>
    <xf numFmtId="165" fontId="0" fillId="4" borderId="21" xfId="0" applyNumberFormat="1" applyFont="1" applyFill="1" applyBorder="1" applyAlignment="1">
      <alignment horizontal="center"/>
    </xf>
    <xf numFmtId="10" fontId="0" fillId="4" borderId="22" xfId="0" applyNumberFormat="1" applyFont="1" applyFill="1" applyBorder="1" applyAlignment="1">
      <alignment horizontal="center"/>
    </xf>
    <xf numFmtId="166" fontId="0" fillId="4" borderId="24" xfId="1" applyNumberFormat="1" applyFont="1" applyFill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rterhc/AppData/Local/Microsoft/Windows/Temporary%20Internet%20Files/Content.Outlook/KHP6KCQU/CA109-027%20Actu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new"/>
      <sheetName val="data_BI"/>
      <sheetName val="data_EOT"/>
      <sheetName val="data_EOT(2)"/>
      <sheetName val="data_EOT(3)"/>
      <sheetName val="comparison"/>
      <sheetName val="procedure"/>
      <sheetName val="chain config"/>
      <sheetName val="rig setup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0</v>
          </cell>
        </row>
      </sheetData>
      <sheetData sheetId="6"/>
      <sheetData sheetId="7">
        <row r="7">
          <cell r="C7">
            <v>43.125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zoomScale="80" zoomScaleNormal="80" workbookViewId="0">
      <selection activeCell="F21" sqref="F21"/>
    </sheetView>
  </sheetViews>
  <sheetFormatPr defaultRowHeight="15" x14ac:dyDescent="0.25"/>
  <cols>
    <col min="1" max="1" width="11.28515625" customWidth="1"/>
    <col min="3" max="3" width="11.140625" customWidth="1"/>
    <col min="33" max="33" width="11.28515625" customWidth="1"/>
  </cols>
  <sheetData>
    <row r="1" spans="1:33" x14ac:dyDescent="0.25">
      <c r="A1" t="s">
        <v>45</v>
      </c>
      <c r="B1" t="s">
        <v>46</v>
      </c>
      <c r="C1" t="s">
        <v>47</v>
      </c>
      <c r="D1">
        <v>1011</v>
      </c>
    </row>
    <row r="3" spans="1:33" x14ac:dyDescent="0.25">
      <c r="A3" s="11" t="s">
        <v>0</v>
      </c>
      <c r="B3" s="11"/>
      <c r="C3" s="11"/>
      <c r="D3" s="10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2" t="s">
        <v>2</v>
      </c>
      <c r="Y3" s="9"/>
      <c r="Z3" s="10"/>
      <c r="AA3" s="10" t="s">
        <v>3</v>
      </c>
      <c r="AB3" s="10" t="s">
        <v>4</v>
      </c>
      <c r="AC3" s="10" t="s">
        <v>4</v>
      </c>
      <c r="AD3" s="5"/>
      <c r="AE3" s="10"/>
      <c r="AF3" s="12"/>
      <c r="AG3" s="5"/>
    </row>
    <row r="4" spans="1:33" ht="15.75" thickBot="1" x14ac:dyDescent="0.3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6" t="s">
        <v>28</v>
      </c>
      <c r="Y4" s="6" t="s">
        <v>29</v>
      </c>
      <c r="Z4" s="11" t="s">
        <v>30</v>
      </c>
      <c r="AA4" s="6" t="s">
        <v>31</v>
      </c>
      <c r="AB4" s="6" t="s">
        <v>32</v>
      </c>
      <c r="AC4" s="6" t="s">
        <v>33</v>
      </c>
      <c r="AD4" s="6" t="s">
        <v>34</v>
      </c>
      <c r="AE4" s="28" t="s">
        <v>35</v>
      </c>
      <c r="AF4" s="8"/>
      <c r="AG4" s="5"/>
    </row>
    <row r="5" spans="1:33" x14ac:dyDescent="0.25">
      <c r="A5" s="26">
        <v>0</v>
      </c>
      <c r="B5" s="18">
        <v>0</v>
      </c>
      <c r="C5" s="18">
        <v>0</v>
      </c>
      <c r="D5" s="23">
        <v>0.1</v>
      </c>
      <c r="E5" s="17">
        <v>1</v>
      </c>
      <c r="F5" s="17">
        <v>1</v>
      </c>
      <c r="G5" s="17">
        <v>82</v>
      </c>
      <c r="H5" s="17">
        <v>0</v>
      </c>
      <c r="I5" s="17">
        <v>774</v>
      </c>
      <c r="J5" s="17">
        <v>863</v>
      </c>
      <c r="K5" s="17">
        <v>0</v>
      </c>
      <c r="L5" s="17">
        <v>0</v>
      </c>
      <c r="M5" s="17">
        <v>0</v>
      </c>
      <c r="N5" s="17">
        <v>241</v>
      </c>
      <c r="O5" s="17">
        <v>16</v>
      </c>
      <c r="P5" s="17">
        <v>0</v>
      </c>
      <c r="Q5" s="17">
        <v>9</v>
      </c>
      <c r="R5" s="17">
        <v>6</v>
      </c>
      <c r="S5" s="17">
        <v>2229</v>
      </c>
      <c r="T5" s="17">
        <v>2</v>
      </c>
      <c r="U5" s="17">
        <v>0</v>
      </c>
      <c r="V5" s="17">
        <v>3</v>
      </c>
      <c r="W5" s="17">
        <v>0</v>
      </c>
      <c r="X5" s="17">
        <v>290</v>
      </c>
      <c r="Y5" s="21">
        <v>2.4</v>
      </c>
      <c r="Z5" s="21">
        <v>6.2</v>
      </c>
      <c r="AA5" s="18">
        <v>8.7999999999999995E-2</v>
      </c>
      <c r="AB5" s="18">
        <v>7.3780000000000001</v>
      </c>
      <c r="AC5" s="45">
        <v>37.71</v>
      </c>
      <c r="AD5" s="17"/>
      <c r="AE5" s="31"/>
      <c r="AF5" s="8"/>
      <c r="AG5" s="5"/>
    </row>
    <row r="6" spans="1:33" x14ac:dyDescent="0.25">
      <c r="A6" s="30">
        <v>24</v>
      </c>
      <c r="B6" s="13">
        <v>3.26</v>
      </c>
      <c r="C6" s="13">
        <v>8.016</v>
      </c>
      <c r="D6" s="24">
        <v>4.8</v>
      </c>
      <c r="E6" s="15">
        <v>0</v>
      </c>
      <c r="F6" s="15">
        <v>12</v>
      </c>
      <c r="G6" s="15">
        <v>77</v>
      </c>
      <c r="H6" s="15">
        <v>0</v>
      </c>
      <c r="I6" s="15">
        <v>715</v>
      </c>
      <c r="J6" s="15">
        <v>789</v>
      </c>
      <c r="K6" s="15">
        <v>3</v>
      </c>
      <c r="L6" s="15">
        <v>0</v>
      </c>
      <c r="M6" s="15">
        <v>1</v>
      </c>
      <c r="N6" s="15">
        <v>196</v>
      </c>
      <c r="O6" s="15">
        <v>26</v>
      </c>
      <c r="P6" s="15">
        <v>1</v>
      </c>
      <c r="Q6" s="15">
        <v>8</v>
      </c>
      <c r="R6" s="15">
        <v>4</v>
      </c>
      <c r="S6" s="15">
        <v>2063</v>
      </c>
      <c r="T6" s="15">
        <v>30</v>
      </c>
      <c r="U6" s="15">
        <v>0</v>
      </c>
      <c r="V6" s="15">
        <v>10</v>
      </c>
      <c r="W6" s="15">
        <v>0</v>
      </c>
      <c r="X6" s="15">
        <v>488</v>
      </c>
      <c r="Y6" s="22">
        <v>2.2000000000000002</v>
      </c>
      <c r="Z6" s="22">
        <v>5.3</v>
      </c>
      <c r="AA6" s="13">
        <v>0.16900000000000001</v>
      </c>
      <c r="AB6" s="13">
        <v>5.8730000000000002</v>
      </c>
      <c r="AC6" s="46">
        <v>27.28</v>
      </c>
      <c r="AD6" s="15">
        <v>147</v>
      </c>
      <c r="AE6" s="32">
        <v>72.06</v>
      </c>
      <c r="AF6" s="7"/>
      <c r="AG6" s="5"/>
    </row>
    <row r="7" spans="1:33" x14ac:dyDescent="0.25">
      <c r="A7" s="27">
        <v>48</v>
      </c>
      <c r="B7" s="16">
        <v>5.1269999999999998</v>
      </c>
      <c r="C7" s="16">
        <v>9.9879999999999995</v>
      </c>
      <c r="D7" s="25">
        <v>5.3</v>
      </c>
      <c r="E7" s="19">
        <v>1</v>
      </c>
      <c r="F7" s="19">
        <v>17</v>
      </c>
      <c r="G7" s="19">
        <v>75</v>
      </c>
      <c r="H7" s="19">
        <v>0</v>
      </c>
      <c r="I7" s="19">
        <v>696</v>
      </c>
      <c r="J7" s="19">
        <v>768</v>
      </c>
      <c r="K7" s="19">
        <v>2</v>
      </c>
      <c r="L7" s="19">
        <v>1</v>
      </c>
      <c r="M7" s="19">
        <v>2</v>
      </c>
      <c r="N7" s="19">
        <v>147</v>
      </c>
      <c r="O7" s="19">
        <v>19</v>
      </c>
      <c r="P7" s="19">
        <v>1</v>
      </c>
      <c r="Q7" s="19">
        <v>9</v>
      </c>
      <c r="R7" s="19">
        <v>4</v>
      </c>
      <c r="S7" s="19">
        <v>2014</v>
      </c>
      <c r="T7" s="19">
        <v>33</v>
      </c>
      <c r="U7" s="19">
        <v>0</v>
      </c>
      <c r="V7" s="19">
        <v>4</v>
      </c>
      <c r="W7" s="19">
        <v>3</v>
      </c>
      <c r="X7" s="19">
        <v>316</v>
      </c>
      <c r="Y7" s="20">
        <v>2.2999999999999998</v>
      </c>
      <c r="Z7" s="20">
        <v>4</v>
      </c>
      <c r="AA7" s="16">
        <v>0.246</v>
      </c>
      <c r="AB7" s="16">
        <v>5.6689999999999996</v>
      </c>
      <c r="AC7" s="47">
        <v>26.24</v>
      </c>
      <c r="AD7" s="19">
        <v>143</v>
      </c>
      <c r="AE7" s="33">
        <v>70.599999999999994</v>
      </c>
      <c r="AF7" s="34"/>
      <c r="AG7" s="5"/>
    </row>
    <row r="8" spans="1:33" x14ac:dyDescent="0.25">
      <c r="A8" s="30">
        <v>72</v>
      </c>
      <c r="B8" s="13">
        <v>7.306</v>
      </c>
      <c r="C8" s="13">
        <v>14.55</v>
      </c>
      <c r="D8" s="24">
        <v>5.2</v>
      </c>
      <c r="E8" s="15">
        <v>1</v>
      </c>
      <c r="F8" s="15">
        <v>24</v>
      </c>
      <c r="G8" s="15">
        <v>75</v>
      </c>
      <c r="H8" s="15">
        <v>0</v>
      </c>
      <c r="I8" s="15">
        <v>690</v>
      </c>
      <c r="J8" s="15">
        <v>757</v>
      </c>
      <c r="K8" s="15">
        <v>0</v>
      </c>
      <c r="L8" s="15">
        <v>1</v>
      </c>
      <c r="M8" s="15">
        <v>2</v>
      </c>
      <c r="N8" s="15">
        <v>110</v>
      </c>
      <c r="O8" s="15">
        <v>26</v>
      </c>
      <c r="P8" s="15">
        <v>1</v>
      </c>
      <c r="Q8" s="15">
        <v>8</v>
      </c>
      <c r="R8" s="15">
        <v>8</v>
      </c>
      <c r="S8" s="15">
        <v>2004</v>
      </c>
      <c r="T8" s="15">
        <v>34</v>
      </c>
      <c r="U8" s="15">
        <v>0</v>
      </c>
      <c r="V8" s="15">
        <v>2</v>
      </c>
      <c r="W8" s="15">
        <v>0</v>
      </c>
      <c r="X8" s="15">
        <v>473</v>
      </c>
      <c r="Y8" s="22">
        <v>2.6</v>
      </c>
      <c r="Z8" s="22">
        <v>3.1</v>
      </c>
      <c r="AA8" s="13">
        <v>0.56100000000000005</v>
      </c>
      <c r="AB8" s="13">
        <v>5.5860000000000003</v>
      </c>
      <c r="AC8" s="46">
        <v>25.87</v>
      </c>
      <c r="AD8" s="15">
        <v>145</v>
      </c>
      <c r="AE8" s="32">
        <v>67.44</v>
      </c>
      <c r="AF8" s="34"/>
      <c r="AG8" s="5"/>
    </row>
    <row r="9" spans="1:33" ht="15.75" thickBot="1" x14ac:dyDescent="0.3">
      <c r="A9" s="27">
        <v>96</v>
      </c>
      <c r="B9" s="16">
        <v>9.4659999999999993</v>
      </c>
      <c r="C9" s="16">
        <v>20.39</v>
      </c>
      <c r="D9" s="25">
        <v>4.5</v>
      </c>
      <c r="E9" s="19">
        <v>1</v>
      </c>
      <c r="F9" s="19">
        <v>31</v>
      </c>
      <c r="G9" s="19">
        <v>73</v>
      </c>
      <c r="H9" s="19">
        <v>0</v>
      </c>
      <c r="I9" s="19">
        <v>678</v>
      </c>
      <c r="J9" s="19">
        <v>751</v>
      </c>
      <c r="K9" s="19">
        <v>1</v>
      </c>
      <c r="L9" s="19">
        <v>1</v>
      </c>
      <c r="M9" s="19">
        <v>2</v>
      </c>
      <c r="N9" s="19">
        <v>73</v>
      </c>
      <c r="O9" s="19">
        <v>21</v>
      </c>
      <c r="P9" s="19">
        <v>1</v>
      </c>
      <c r="Q9" s="19">
        <v>8</v>
      </c>
      <c r="R9" s="19">
        <v>5</v>
      </c>
      <c r="S9" s="19">
        <v>1976</v>
      </c>
      <c r="T9" s="19">
        <v>33</v>
      </c>
      <c r="U9" s="19">
        <v>0</v>
      </c>
      <c r="V9" s="19">
        <v>10</v>
      </c>
      <c r="W9" s="19">
        <v>1</v>
      </c>
      <c r="X9" s="19">
        <v>468</v>
      </c>
      <c r="Y9" s="20">
        <v>3.9</v>
      </c>
      <c r="Z9" s="20">
        <v>2.2999999999999998</v>
      </c>
      <c r="AA9" s="16">
        <v>0.67100000000000004</v>
      </c>
      <c r="AB9" s="16">
        <v>5.5910000000000002</v>
      </c>
      <c r="AC9" s="47">
        <v>26.04</v>
      </c>
      <c r="AD9" s="19">
        <v>139</v>
      </c>
      <c r="AE9" s="33">
        <v>68.41</v>
      </c>
      <c r="AF9" s="34"/>
      <c r="AG9" s="5"/>
    </row>
    <row r="10" spans="1:33" ht="15.75" thickBot="1" x14ac:dyDescent="0.3">
      <c r="A10" s="30">
        <v>120</v>
      </c>
      <c r="B10" s="13">
        <v>11.69</v>
      </c>
      <c r="C10" s="13">
        <v>26.55</v>
      </c>
      <c r="D10" s="24">
        <v>5.2</v>
      </c>
      <c r="E10" s="15">
        <v>0</v>
      </c>
      <c r="F10" s="15">
        <v>43</v>
      </c>
      <c r="G10" s="15">
        <v>73</v>
      </c>
      <c r="H10" s="15">
        <v>3</v>
      </c>
      <c r="I10" s="15">
        <v>683</v>
      </c>
      <c r="J10" s="15">
        <v>765</v>
      </c>
      <c r="K10" s="15">
        <v>4</v>
      </c>
      <c r="L10" s="15">
        <v>1</v>
      </c>
      <c r="M10" s="15">
        <v>2</v>
      </c>
      <c r="N10" s="15">
        <v>59</v>
      </c>
      <c r="O10" s="15">
        <v>36</v>
      </c>
      <c r="P10" s="15">
        <v>4</v>
      </c>
      <c r="Q10" s="15">
        <v>11</v>
      </c>
      <c r="R10" s="15">
        <v>10</v>
      </c>
      <c r="S10" s="15">
        <v>1969</v>
      </c>
      <c r="T10" s="15">
        <v>35</v>
      </c>
      <c r="U10" s="15">
        <v>3</v>
      </c>
      <c r="V10" s="15">
        <v>7</v>
      </c>
      <c r="W10" s="15">
        <v>3</v>
      </c>
      <c r="X10" s="15">
        <v>425</v>
      </c>
      <c r="Y10" s="22">
        <v>3.2</v>
      </c>
      <c r="Z10" s="22">
        <v>1.2</v>
      </c>
      <c r="AA10" s="13">
        <v>0.81299999999999994</v>
      </c>
      <c r="AB10" s="13">
        <v>5.516</v>
      </c>
      <c r="AC10" s="46">
        <v>25.6</v>
      </c>
      <c r="AD10" s="15">
        <v>139</v>
      </c>
      <c r="AE10" s="32">
        <v>66.39</v>
      </c>
      <c r="AF10" s="49">
        <f>AVERAGE(AE6:AE10)</f>
        <v>68.97999999999999</v>
      </c>
      <c r="AG10" s="44" t="s">
        <v>36</v>
      </c>
    </row>
    <row r="11" spans="1:33" x14ac:dyDescent="0.25">
      <c r="A11" s="27">
        <v>144</v>
      </c>
      <c r="B11" s="16">
        <v>13.98</v>
      </c>
      <c r="C11" s="16">
        <v>33.4</v>
      </c>
      <c r="D11" s="25">
        <v>4.5</v>
      </c>
      <c r="E11" s="19">
        <v>0</v>
      </c>
      <c r="F11" s="19">
        <v>51</v>
      </c>
      <c r="G11" s="19">
        <v>73</v>
      </c>
      <c r="H11" s="19">
        <v>1</v>
      </c>
      <c r="I11" s="19">
        <v>666</v>
      </c>
      <c r="J11" s="19">
        <v>768</v>
      </c>
      <c r="K11" s="19">
        <v>2</v>
      </c>
      <c r="L11" s="19">
        <v>1</v>
      </c>
      <c r="M11" s="19">
        <v>2</v>
      </c>
      <c r="N11" s="19">
        <v>30</v>
      </c>
      <c r="O11" s="19">
        <v>19</v>
      </c>
      <c r="P11" s="19">
        <v>1</v>
      </c>
      <c r="Q11" s="19">
        <v>9</v>
      </c>
      <c r="R11" s="19">
        <v>0</v>
      </c>
      <c r="S11" s="19">
        <v>1961</v>
      </c>
      <c r="T11" s="19">
        <v>36</v>
      </c>
      <c r="U11" s="19">
        <v>0</v>
      </c>
      <c r="V11" s="19">
        <v>12</v>
      </c>
      <c r="W11" s="19">
        <v>7</v>
      </c>
      <c r="X11" s="19">
        <v>591</v>
      </c>
      <c r="Y11" s="20"/>
      <c r="Z11" s="20">
        <v>1</v>
      </c>
      <c r="AA11" s="16">
        <v>0.94299999999999995</v>
      </c>
      <c r="AB11" s="16"/>
      <c r="AC11" s="47"/>
      <c r="AD11" s="19">
        <v>133</v>
      </c>
      <c r="AE11" s="33">
        <v>69.489999999999995</v>
      </c>
      <c r="AF11" s="34"/>
      <c r="AG11" s="5"/>
    </row>
    <row r="12" spans="1:33" x14ac:dyDescent="0.25">
      <c r="A12" s="29">
        <v>168</v>
      </c>
      <c r="B12" s="13">
        <v>17.59</v>
      </c>
      <c r="C12" s="13">
        <v>39.979999999999997</v>
      </c>
      <c r="D12" s="24">
        <v>4.0999999999999996</v>
      </c>
      <c r="E12" s="15">
        <v>0</v>
      </c>
      <c r="F12" s="15">
        <v>67</v>
      </c>
      <c r="G12" s="15">
        <v>73</v>
      </c>
      <c r="H12" s="15">
        <v>1</v>
      </c>
      <c r="I12" s="15">
        <v>662</v>
      </c>
      <c r="J12" s="15">
        <v>765</v>
      </c>
      <c r="K12" s="15">
        <v>1</v>
      </c>
      <c r="L12" s="15">
        <v>0</v>
      </c>
      <c r="M12" s="15">
        <v>2</v>
      </c>
      <c r="N12" s="15">
        <v>28</v>
      </c>
      <c r="O12" s="15">
        <v>32</v>
      </c>
      <c r="P12" s="15">
        <v>2</v>
      </c>
      <c r="Q12" s="15">
        <v>9</v>
      </c>
      <c r="R12" s="15">
        <v>2</v>
      </c>
      <c r="S12" s="15">
        <v>1937</v>
      </c>
      <c r="T12" s="15">
        <v>37</v>
      </c>
      <c r="U12" s="15">
        <v>0</v>
      </c>
      <c r="V12" s="15">
        <v>5</v>
      </c>
      <c r="W12" s="15">
        <v>6</v>
      </c>
      <c r="X12" s="15"/>
      <c r="Y12" s="22"/>
      <c r="Z12" s="22">
        <v>0.9</v>
      </c>
      <c r="AA12" s="13">
        <v>1.099</v>
      </c>
      <c r="AB12" s="13"/>
      <c r="AC12" s="46"/>
      <c r="AD12" s="15">
        <v>131</v>
      </c>
      <c r="AE12" s="32">
        <v>68.09</v>
      </c>
      <c r="AF12" s="35"/>
      <c r="AG12" s="14"/>
    </row>
    <row r="13" spans="1:33" x14ac:dyDescent="0.25">
      <c r="A13" s="27">
        <v>192</v>
      </c>
      <c r="B13" s="16">
        <v>20.95</v>
      </c>
      <c r="C13" s="16">
        <v>46.29</v>
      </c>
      <c r="D13" s="25">
        <v>4.8</v>
      </c>
      <c r="E13" s="19">
        <v>1</v>
      </c>
      <c r="F13" s="19">
        <v>87</v>
      </c>
      <c r="G13" s="19">
        <v>70</v>
      </c>
      <c r="H13" s="19">
        <v>1</v>
      </c>
      <c r="I13" s="19">
        <v>642</v>
      </c>
      <c r="J13" s="19">
        <v>743</v>
      </c>
      <c r="K13" s="19">
        <v>3</v>
      </c>
      <c r="L13" s="19">
        <v>2</v>
      </c>
      <c r="M13" s="19">
        <v>2</v>
      </c>
      <c r="N13" s="19">
        <v>31</v>
      </c>
      <c r="O13" s="19">
        <v>24</v>
      </c>
      <c r="P13" s="19">
        <v>2</v>
      </c>
      <c r="Q13" s="19">
        <v>10</v>
      </c>
      <c r="R13" s="19">
        <v>10</v>
      </c>
      <c r="S13" s="19">
        <v>1916</v>
      </c>
      <c r="T13" s="19">
        <v>37</v>
      </c>
      <c r="U13" s="19">
        <v>0</v>
      </c>
      <c r="V13" s="19">
        <v>7</v>
      </c>
      <c r="W13" s="19">
        <v>9</v>
      </c>
      <c r="X13" s="19"/>
      <c r="Y13" s="20"/>
      <c r="Z13" s="20"/>
      <c r="AA13" s="16">
        <v>1.331</v>
      </c>
      <c r="AB13" s="16"/>
      <c r="AC13" s="47"/>
      <c r="AD13" s="19">
        <v>125</v>
      </c>
      <c r="AE13" s="33">
        <v>68.959999999999994</v>
      </c>
      <c r="AF13" s="36"/>
      <c r="AG13" s="5"/>
    </row>
    <row r="14" spans="1:33" ht="15.75" thickBot="1" x14ac:dyDescent="0.3">
      <c r="A14" s="38">
        <v>216</v>
      </c>
      <c r="B14" s="39">
        <v>24.39</v>
      </c>
      <c r="C14" s="39">
        <v>52.43</v>
      </c>
      <c r="D14" s="40"/>
      <c r="E14" s="41">
        <v>0</v>
      </c>
      <c r="F14" s="41">
        <v>129</v>
      </c>
      <c r="G14" s="41">
        <v>72</v>
      </c>
      <c r="H14" s="41">
        <v>1</v>
      </c>
      <c r="I14" s="41">
        <v>645</v>
      </c>
      <c r="J14" s="41">
        <v>771</v>
      </c>
      <c r="K14" s="41">
        <v>3</v>
      </c>
      <c r="L14" s="41">
        <v>1</v>
      </c>
      <c r="M14" s="41">
        <v>1</v>
      </c>
      <c r="N14" s="41">
        <v>24</v>
      </c>
      <c r="O14" s="41">
        <v>22</v>
      </c>
      <c r="P14" s="41">
        <v>4</v>
      </c>
      <c r="Q14" s="41">
        <v>12</v>
      </c>
      <c r="R14" s="41">
        <v>9</v>
      </c>
      <c r="S14" s="41">
        <v>1938</v>
      </c>
      <c r="T14" s="41">
        <v>38</v>
      </c>
      <c r="U14" s="41">
        <v>0</v>
      </c>
      <c r="V14" s="41">
        <v>10</v>
      </c>
      <c r="W14" s="41">
        <v>8</v>
      </c>
      <c r="X14" s="41"/>
      <c r="Y14" s="42"/>
      <c r="Z14" s="42"/>
      <c r="AA14" s="39">
        <v>1.534</v>
      </c>
      <c r="AB14" s="39"/>
      <c r="AC14" s="48"/>
      <c r="AD14" s="41">
        <v>124</v>
      </c>
      <c r="AE14" s="43">
        <v>67.930000000000007</v>
      </c>
      <c r="AF14" s="37"/>
      <c r="AG14" s="5"/>
    </row>
  </sheetData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G13" sqref="G13"/>
    </sheetView>
  </sheetViews>
  <sheetFormatPr defaultRowHeight="15" x14ac:dyDescent="0.25"/>
  <sheetData>
    <row r="2" spans="2:7" thickBot="1" x14ac:dyDescent="0.35"/>
    <row r="3" spans="2:7" ht="28.9" x14ac:dyDescent="0.3">
      <c r="B3" s="3" t="s">
        <v>37</v>
      </c>
      <c r="C3" s="3" t="s">
        <v>38</v>
      </c>
      <c r="D3" s="3" t="s">
        <v>39</v>
      </c>
      <c r="E3" s="3" t="s">
        <v>40</v>
      </c>
      <c r="F3" s="2" t="s">
        <v>41</v>
      </c>
      <c r="G3" s="4" t="s">
        <v>42</v>
      </c>
    </row>
    <row r="4" spans="2:7" x14ac:dyDescent="0.25">
      <c r="B4" s="1" t="s">
        <v>43</v>
      </c>
      <c r="C4" s="50">
        <v>0</v>
      </c>
      <c r="D4" s="51">
        <v>-2.8044082125603899E-3</v>
      </c>
      <c r="E4" s="52">
        <v>-1.1634891724418126E-2</v>
      </c>
      <c r="F4" s="53">
        <v>0</v>
      </c>
      <c r="G4" s="54">
        <v>0</v>
      </c>
    </row>
    <row r="5" spans="2:7" ht="15.75" thickBot="1" x14ac:dyDescent="0.3">
      <c r="B5" s="1" t="s">
        <v>44</v>
      </c>
      <c r="C5" s="50">
        <v>216</v>
      </c>
      <c r="D5" s="51">
        <v>2.8685446859903398E-2</v>
      </c>
      <c r="E5" s="55">
        <v>2.0298052347890844E-3</v>
      </c>
      <c r="F5" s="56">
        <v>1.4603990758244073E-3</v>
      </c>
      <c r="G5" s="54">
        <v>3.1489855072463782E-2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Chem</vt:lpstr>
      <vt:lpstr>Measurement</vt:lpstr>
    </vt:vector>
  </TitlesOfParts>
  <Company>New Market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Porter, Christian</dc:creator>
  <cp:lastModifiedBy>Porter, Christian</cp:lastModifiedBy>
  <cp:lastPrinted>2016-02-17T12:10:51Z</cp:lastPrinted>
  <dcterms:created xsi:type="dcterms:W3CDTF">2016-02-10T12:27:19Z</dcterms:created>
  <dcterms:modified xsi:type="dcterms:W3CDTF">2016-03-01T14:56:42Z</dcterms:modified>
</cp:coreProperties>
</file>